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</sheets>
  <definedNames/>
  <calcPr fullCalcOnLoad="1"/>
</workbook>
</file>

<file path=xl/sharedStrings.xml><?xml version="1.0" encoding="utf-8"?>
<sst xmlns="http://schemas.openxmlformats.org/spreadsheetml/2006/main" count="1185" uniqueCount="155">
  <si>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</si>
  <si>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</si>
  <si>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</si>
  <si>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</si>
  <si>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</si>
  <si>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</si>
  <si>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</si>
  <si>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</si>
  <si>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</si>
  <si>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</si>
  <si>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</si>
  <si>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</si>
  <si>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</si>
  <si>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</si>
  <si>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</si>
  <si>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</si>
  <si>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</si>
  <si>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</si>
  <si>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</si>
  <si>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</si>
  <si>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</si>
  <si>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</si>
  <si>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</si>
  <si>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</si>
  <si>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</si>
  <si>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</si>
  <si>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</si>
  <si>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SNR</t>
  </si>
  <si>
    <t>N</t>
  </si>
  <si>
    <t>N INFANTIL</t>
  </si>
  <si>
    <t>DORSAL</t>
  </si>
  <si>
    <t>7a prova</t>
  </si>
  <si>
    <t>4a prova</t>
  </si>
  <si>
    <t>NWRC</t>
  </si>
  <si>
    <t>TERRA DE VINS 2016 CLASSIFICACIÓ GENERAL 1/32</t>
  </si>
  <si>
    <t>1a PROVA
ATENEU SLOT RACING VILOBÍ DEL PENEDÈS
6 I 7 DE FEBRER 2016</t>
  </si>
  <si>
    <t>JOSEP ANTON ARROYO</t>
  </si>
  <si>
    <t>CISCO SALVADOR</t>
  </si>
  <si>
    <t>CARLES POVILL</t>
  </si>
  <si>
    <t>MIQUEL VILAPLANA</t>
  </si>
  <si>
    <t>CARLOS LOPEZ</t>
  </si>
  <si>
    <t>QUIM TORRES</t>
  </si>
  <si>
    <t>PAU HORMIGOS</t>
  </si>
  <si>
    <t>SERGI GONZALEZ</t>
  </si>
  <si>
    <t>PERE PORTA</t>
  </si>
  <si>
    <t>OSCAR JODAR</t>
  </si>
  <si>
    <t>CINTO LOBATO</t>
  </si>
  <si>
    <t>JORDI CHARLES</t>
  </si>
  <si>
    <t>JOAQUIM PASTOR</t>
  </si>
  <si>
    <t>IBAI UROZ</t>
  </si>
  <si>
    <t>MARIO DUQUE</t>
  </si>
  <si>
    <t>EMILIO JIMENEZ</t>
  </si>
  <si>
    <t>MANU TORREIRO</t>
  </si>
  <si>
    <t>FRANCESC BOLUMAR</t>
  </si>
  <si>
    <t>JORDI JORDÀ</t>
  </si>
  <si>
    <t>ALEX DEL VALLE</t>
  </si>
  <si>
    <t>CACO</t>
  </si>
  <si>
    <t>FRANCESC PUIG</t>
  </si>
  <si>
    <t>ISRAEL MORENO</t>
  </si>
  <si>
    <t>CARLOS SANCHEZ</t>
  </si>
  <si>
    <t>FERRAN DOMINGO</t>
  </si>
  <si>
    <t>TONI CARRILLO</t>
  </si>
  <si>
    <t>QUIM CODORNIU</t>
  </si>
  <si>
    <t>JOAN SALVAT</t>
  </si>
  <si>
    <t>ETHAN DUQUE</t>
  </si>
  <si>
    <t>JOAN RODRIGUEZ</t>
  </si>
  <si>
    <t>RAMON GARCIA</t>
  </si>
  <si>
    <t>DAVID CENDRA</t>
  </si>
  <si>
    <t>N-I</t>
  </si>
  <si>
    <t>NP</t>
  </si>
  <si>
    <t>ATENEU SLOT</t>
  </si>
  <si>
    <t>LA LIRA</t>
  </si>
  <si>
    <t>LA BISBAL</t>
  </si>
  <si>
    <t>PORSCHE</t>
  </si>
  <si>
    <t>VW</t>
  </si>
  <si>
    <t>SUBARU</t>
  </si>
  <si>
    <t>JOSE M. LOPEZ</t>
  </si>
  <si>
    <t>ASTON MARTIN</t>
  </si>
  <si>
    <t>FIAT</t>
  </si>
  <si>
    <t>TURBOSLOT</t>
  </si>
  <si>
    <t>CITROEN</t>
  </si>
  <si>
    <t>RODAMON SLOT SURIA</t>
  </si>
  <si>
    <t>SLOT HORTA</t>
  </si>
  <si>
    <t>ALOYSHOP</t>
  </si>
  <si>
    <t>BMW</t>
  </si>
  <si>
    <t>EDUARD GALLARDO</t>
  </si>
  <si>
    <t>CAOS</t>
  </si>
  <si>
    <t>FERRARI</t>
  </si>
  <si>
    <t>CEBALLOS</t>
  </si>
  <si>
    <t>PITLANE SLOT</t>
  </si>
  <si>
    <t>PEUGEOT</t>
  </si>
  <si>
    <t>OSCAR BERMÚDEZ</t>
  </si>
  <si>
    <t>XAVIER NAVARRO</t>
  </si>
  <si>
    <t>PEDRO ÁLVAREZ JR</t>
  </si>
  <si>
    <t>4EVER SLOT MISTRAL</t>
  </si>
  <si>
    <t>PEDRO ÁLVAREZ SR</t>
  </si>
  <si>
    <t>SM SLOT</t>
  </si>
  <si>
    <t>DREAMSLOT</t>
  </si>
  <si>
    <t>PIRANYA SLOT</t>
  </si>
  <si>
    <t>2a PROVA
PITLANE SLOT REUS
4 I 5 DE MARÇ 2016</t>
  </si>
  <si>
    <t>ROGER BORJAS</t>
  </si>
  <si>
    <t>GERARD VIVES</t>
  </si>
  <si>
    <t>ALOYSHOP LA LIRA</t>
  </si>
  <si>
    <t>ADRIÀ LOBATO</t>
  </si>
  <si>
    <t>PERE NIN</t>
  </si>
  <si>
    <t>LLUM LLAMP</t>
  </si>
  <si>
    <t>MIQUEL ABAD</t>
  </si>
  <si>
    <t>---</t>
  </si>
  <si>
    <t>JUAN ANTONIO DIAZ</t>
  </si>
  <si>
    <t>GAS SARRAL</t>
  </si>
  <si>
    <t>POL HIGUERA</t>
  </si>
  <si>
    <t>RAMON SENDRA</t>
  </si>
  <si>
    <t>MINI</t>
  </si>
  <si>
    <t>JOAN C. MARTINEZ</t>
  </si>
  <si>
    <t>PERE VILAPLANA</t>
  </si>
  <si>
    <t>FORD</t>
  </si>
  <si>
    <t>POL HIGUERA JR.</t>
  </si>
  <si>
    <t>VICTOR CABÚS</t>
  </si>
  <si>
    <t>RUBEN VIARNÉS</t>
  </si>
  <si>
    <t>SLOT MORA</t>
  </si>
  <si>
    <t>AXEL GUTIÉRREZ</t>
  </si>
  <si>
    <t>JOSEP CANO</t>
  </si>
  <si>
    <t>PERE JOAN MAS</t>
  </si>
  <si>
    <t>T4</t>
  </si>
  <si>
    <t>T5</t>
  </si>
  <si>
    <t>FEDE ACHAERANDIO</t>
  </si>
  <si>
    <t>PEDRO ÁLVAREZ JR.</t>
  </si>
  <si>
    <t>PEDRO ÁLVAREZ SR.</t>
  </si>
  <si>
    <t>PENAL.</t>
  </si>
  <si>
    <t>N.P.</t>
  </si>
  <si>
    <t>3a PROVA
SLOT CAOS
2 I 3 D'ABRIL 2016</t>
  </si>
  <si>
    <t>JOSE M. LOPEZ JR</t>
  </si>
  <si>
    <t>ALBA BERMÚDEZ</t>
  </si>
  <si>
    <t>BIEL</t>
  </si>
  <si>
    <t>RAMON GARCIA JR.</t>
  </si>
  <si>
    <t>JOSE PONCE</t>
  </si>
  <si>
    <t>JOSE M. LOPEZ JR.</t>
  </si>
  <si>
    <t>ALBA</t>
  </si>
  <si>
    <t>4a PROVA
ALOYSHOP LA LIRA
6 I 7 DE MAIG 2016</t>
  </si>
  <si>
    <t>TONI BELTRAN</t>
  </si>
  <si>
    <t>MIQUEL AIBAR</t>
  </si>
  <si>
    <t>ELOI SAEZ</t>
  </si>
  <si>
    <t>DAVID MAYOLAS</t>
  </si>
  <si>
    <t>JOSE ANTONIO BELTRAN</t>
  </si>
  <si>
    <t>JAVIER ITURBE</t>
  </si>
  <si>
    <t>MARCOS BELTRAN</t>
  </si>
  <si>
    <t>PABLO ITURBE</t>
  </si>
  <si>
    <t>MARC CHARLES</t>
  </si>
  <si>
    <t>SERGI LOBATO</t>
  </si>
  <si>
    <t>SARA ITURBE</t>
  </si>
  <si>
    <t>5a PROVA
PITLANE SLOT REUS
10 I 11 DE JUNY 2016</t>
  </si>
  <si>
    <t>JORDI AGUILAR</t>
  </si>
  <si>
    <t>SLOT TORTOSA</t>
  </si>
  <si>
    <t>JORDI PUCHOL</t>
  </si>
  <si>
    <t>JORDI MAÑÉ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</si>
</sst>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12" fillId="0" borderId="0" xfId="54" applyFont="1" applyBorder="1">
      <alignment/>
      <protection/>
    </xf>
    <xf numFmtId="0" fontId="38" fillId="0" borderId="0" xfId="56" applyAlignment="1">
      <alignment horizontal="center"/>
      <protection/>
    </xf>
    <xf numFmtId="0" fontId="38" fillId="0" borderId="0" xfId="56">
      <alignment/>
      <protection/>
    </xf>
    <xf numFmtId="0" fontId="8" fillId="0" borderId="11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4" fontId="9" fillId="0" borderId="10" xfId="56" applyNumberFormat="1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4" fontId="10" fillId="0" borderId="0" xfId="56" applyNumberFormat="1" applyFont="1" applyAlignment="1">
      <alignment horizontal="center"/>
      <protection/>
    </xf>
    <xf numFmtId="4" fontId="10" fillId="0" borderId="0" xfId="56" applyNumberFormat="1" applyFont="1">
      <alignment/>
      <protection/>
    </xf>
    <xf numFmtId="4" fontId="38" fillId="0" borderId="0" xfId="56" applyNumberFormat="1" applyAlignment="1">
      <alignment horizontal="center"/>
      <protection/>
    </xf>
    <xf numFmtId="4" fontId="38" fillId="0" borderId="0" xfId="56" applyNumberFormat="1">
      <alignment/>
      <protection/>
    </xf>
    <xf numFmtId="4" fontId="9" fillId="0" borderId="14" xfId="56" applyNumberFormat="1" applyFont="1" applyBorder="1" applyAlignment="1">
      <alignment horizontal="center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4" fontId="9" fillId="0" borderId="12" xfId="56" applyNumberFormat="1" applyFont="1" applyBorder="1" applyAlignment="1">
      <alignment horizontal="center"/>
      <protection/>
    </xf>
    <xf numFmtId="0" fontId="8" fillId="0" borderId="17" xfId="56" applyFont="1" applyBorder="1" applyAlignment="1">
      <alignment/>
      <protection/>
    </xf>
    <xf numFmtId="4" fontId="9" fillId="0" borderId="17" xfId="56" applyNumberFormat="1" applyFont="1" applyBorder="1" applyAlignment="1">
      <alignment horizontal="center"/>
      <protection/>
    </xf>
    <xf numFmtId="171" fontId="55" fillId="0" borderId="15" xfId="56" applyNumberFormat="1" applyFont="1" applyBorder="1" applyAlignment="1">
      <alignment horizontal="center"/>
      <protection/>
    </xf>
    <xf numFmtId="171" fontId="55" fillId="0" borderId="10" xfId="56" applyNumberFormat="1" applyFont="1" applyBorder="1" applyAlignment="1">
      <alignment horizontal="center"/>
      <protection/>
    </xf>
    <xf numFmtId="171" fontId="10" fillId="0" borderId="16" xfId="56" applyNumberFormat="1" applyFont="1" applyBorder="1" applyAlignment="1">
      <alignment horizontal="center"/>
      <protection/>
    </xf>
    <xf numFmtId="171" fontId="55" fillId="0" borderId="10" xfId="56" applyNumberFormat="1" applyFont="1" applyFill="1" applyBorder="1" applyAlignment="1">
      <alignment horizontal="center"/>
      <protection/>
    </xf>
    <xf numFmtId="171" fontId="6" fillId="0" borderId="10" xfId="56" applyNumberFormat="1" applyFont="1" applyFill="1" applyBorder="1" applyAlignment="1">
      <alignment horizontal="center"/>
      <protection/>
    </xf>
    <xf numFmtId="171" fontId="10" fillId="0" borderId="17" xfId="56" applyNumberFormat="1" applyFont="1" applyBorder="1" applyAlignment="1">
      <alignment horizontal="center"/>
      <protection/>
    </xf>
    <xf numFmtId="171" fontId="55" fillId="0" borderId="14" xfId="56" applyNumberFormat="1" applyFont="1" applyFill="1" applyBorder="1" applyAlignment="1">
      <alignment horizontal="center"/>
      <protection/>
    </xf>
    <xf numFmtId="171" fontId="55" fillId="0" borderId="14" xfId="56" applyNumberFormat="1" applyFont="1" applyBorder="1" applyAlignment="1">
      <alignment horizontal="center"/>
      <protection/>
    </xf>
    <xf numFmtId="0" fontId="7" fillId="0" borderId="0" xfId="56" applyFont="1" applyAlignment="1">
      <alignment vertical="center" wrapText="1"/>
      <protection/>
    </xf>
    <xf numFmtId="0" fontId="13" fillId="0" borderId="10" xfId="54" applyFont="1" applyFill="1" applyBorder="1" quotePrefix="1">
      <alignment/>
      <protection/>
    </xf>
    <xf numFmtId="0" fontId="8" fillId="0" borderId="18" xfId="56" applyFont="1" applyBorder="1" applyAlignment="1">
      <alignment horizontal="center"/>
      <protection/>
    </xf>
    <xf numFmtId="4" fontId="56" fillId="0" borderId="18" xfId="56" applyNumberFormat="1" applyFont="1" applyBorder="1" applyAlignment="1">
      <alignment horizontal="center"/>
      <protection/>
    </xf>
    <xf numFmtId="171" fontId="57" fillId="0" borderId="18" xfId="56" applyNumberFormat="1" applyFont="1" applyBorder="1" applyAlignment="1">
      <alignment horizontal="center"/>
      <protection/>
    </xf>
    <xf numFmtId="171" fontId="57" fillId="0" borderId="18" xfId="56" applyNumberFormat="1" applyFont="1" applyBorder="1" applyAlignment="1" quotePrefix="1">
      <alignment horizontal="center"/>
      <protection/>
    </xf>
    <xf numFmtId="0" fontId="10" fillId="0" borderId="13" xfId="56" applyFont="1" applyBorder="1" quotePrefix="1">
      <alignment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8" fillId="0" borderId="11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  <xf numFmtId="0" fontId="7" fillId="0" borderId="0" xfId="56" applyFont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0</xdr:row>
      <xdr:rowOff>180975</xdr:rowOff>
    </xdr:from>
    <xdr:to>
      <xdr:col>5</xdr:col>
      <xdr:colOff>47625</xdr:colOff>
      <xdr:row>0</xdr:row>
      <xdr:rowOff>838200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171450</xdr:rowOff>
    </xdr:from>
    <xdr:to>
      <xdr:col>9</xdr:col>
      <xdr:colOff>228600</xdr:colOff>
      <xdr:row>0</xdr:row>
      <xdr:rowOff>828675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1714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0</xdr:row>
      <xdr:rowOff>171450</xdr:rowOff>
    </xdr:from>
    <xdr:to>
      <xdr:col>13</xdr:col>
      <xdr:colOff>352425</xdr:colOff>
      <xdr:row>0</xdr:row>
      <xdr:rowOff>828675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1714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247650</xdr:rowOff>
    </xdr:from>
    <xdr:to>
      <xdr:col>15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0</xdr:row>
      <xdr:rowOff>238125</xdr:rowOff>
    </xdr:from>
    <xdr:to>
      <xdr:col>19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238125</xdr:rowOff>
    </xdr:from>
    <xdr:to>
      <xdr:col>21</xdr:col>
      <xdr:colOff>409575</xdr:colOff>
      <xdr:row>0</xdr:row>
      <xdr:rowOff>885825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2381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17</xdr:col>
      <xdr:colOff>47625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0</xdr:row>
      <xdr:rowOff>238125</xdr:rowOff>
    </xdr:from>
    <xdr:to>
      <xdr:col>21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238125</xdr:rowOff>
    </xdr:from>
    <xdr:to>
      <xdr:col>24</xdr:col>
      <xdr:colOff>409575</xdr:colOff>
      <xdr:row>0</xdr:row>
      <xdr:rowOff>885825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15800" y="2381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17</xdr:col>
      <xdr:colOff>47625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0</xdr:row>
      <xdr:rowOff>238125</xdr:rowOff>
    </xdr:from>
    <xdr:to>
      <xdr:col>21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238125</xdr:rowOff>
    </xdr:from>
    <xdr:to>
      <xdr:col>24</xdr:col>
      <xdr:colOff>409575</xdr:colOff>
      <xdr:row>0</xdr:row>
      <xdr:rowOff>885825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15800" y="2381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247650</xdr:rowOff>
    </xdr:from>
    <xdr:to>
      <xdr:col>15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0</xdr:row>
      <xdr:rowOff>238125</xdr:rowOff>
    </xdr:from>
    <xdr:to>
      <xdr:col>19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238125</xdr:rowOff>
    </xdr:from>
    <xdr:to>
      <xdr:col>22</xdr:col>
      <xdr:colOff>190500</xdr:colOff>
      <xdr:row>0</xdr:row>
      <xdr:rowOff>885825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53775" y="2381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17</xdr:col>
      <xdr:colOff>47625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0</xdr:row>
      <xdr:rowOff>238125</xdr:rowOff>
    </xdr:from>
    <xdr:to>
      <xdr:col>21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238125</xdr:rowOff>
    </xdr:from>
    <xdr:to>
      <xdr:col>24</xdr:col>
      <xdr:colOff>409575</xdr:colOff>
      <xdr:row>0</xdr:row>
      <xdr:rowOff>885825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15800" y="2381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showGridLines="0" tabSelected="1" zoomScalePageLayoutView="0" workbookViewId="0" topLeftCell="A1">
      <selection activeCell="A2" sqref="A2:N2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1" width="7.140625" style="1" customWidth="1"/>
    <col min="12" max="12" width="6.7109375" style="1" customWidth="1"/>
    <col min="13" max="13" width="8.00390625" style="1" bestFit="1" customWidth="1"/>
    <col min="14" max="14" width="9.00390625" style="1" bestFit="1" customWidth="1"/>
    <col min="15" max="15" width="6.7109375" style="1" customWidth="1"/>
    <col min="16" max="16" width="5.7109375" style="1" customWidth="1"/>
    <col min="17" max="17" width="6.7109375" style="1" customWidth="1"/>
    <col min="18" max="18" width="6.140625" style="1" customWidth="1"/>
    <col min="19" max="16384" width="11.421875" style="1" customWidth="1"/>
  </cols>
  <sheetData>
    <row r="1" spans="1:14" ht="76.5" customHeight="1">
      <c r="A1" s="60"/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6.25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3" customFormat="1" ht="18.75" customHeight="1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3" customFormat="1" ht="14.25" customHeight="1">
      <c r="A4" s="53" t="s">
        <v>0</v>
      </c>
      <c r="B4" s="54" t="s">
        <v>30</v>
      </c>
      <c r="C4" s="54" t="s">
        <v>3</v>
      </c>
      <c r="D4" s="54" t="s">
        <v>8</v>
      </c>
      <c r="E4" s="55" t="s">
        <v>4</v>
      </c>
      <c r="F4" s="56"/>
      <c r="G4" s="56"/>
      <c r="H4" s="56"/>
      <c r="I4" s="56"/>
      <c r="J4" s="56"/>
      <c r="K4" s="57"/>
      <c r="L4" s="58" t="s">
        <v>1</v>
      </c>
      <c r="M4" s="5"/>
      <c r="N4" s="53" t="s">
        <v>5</v>
      </c>
    </row>
    <row r="5" spans="1:14" s="3" customFormat="1" ht="13.5" customHeight="1">
      <c r="A5" s="53"/>
      <c r="B5" s="54"/>
      <c r="C5" s="54"/>
      <c r="D5" s="54"/>
      <c r="E5" s="6" t="s">
        <v>10</v>
      </c>
      <c r="F5" s="6" t="s">
        <v>11</v>
      </c>
      <c r="G5" s="6" t="s">
        <v>12</v>
      </c>
      <c r="H5" s="6" t="s">
        <v>32</v>
      </c>
      <c r="I5" s="6" t="s">
        <v>13</v>
      </c>
      <c r="J5" s="6" t="s">
        <v>14</v>
      </c>
      <c r="K5" s="6" t="s">
        <v>31</v>
      </c>
      <c r="L5" s="58"/>
      <c r="M5" s="7" t="s">
        <v>2</v>
      </c>
      <c r="N5" s="53"/>
    </row>
    <row r="6" spans="1:14" s="4" customFormat="1" ht="15">
      <c r="A6" s="8">
        <v>1</v>
      </c>
      <c r="B6" s="7">
        <v>24</v>
      </c>
      <c r="C6" s="10" t="s">
        <v>88</v>
      </c>
      <c r="D6" s="9" t="s">
        <v>89</v>
      </c>
      <c r="E6" s="11">
        <v>20</v>
      </c>
      <c r="F6" s="12">
        <v>15</v>
      </c>
      <c r="G6" s="12">
        <v>15</v>
      </c>
      <c r="H6" s="11">
        <v>20</v>
      </c>
      <c r="I6" s="11">
        <v>13</v>
      </c>
      <c r="J6" s="11"/>
      <c r="K6" s="11"/>
      <c r="L6" s="13">
        <f>SUM(E6:K6)</f>
        <v>83</v>
      </c>
      <c r="M6" s="14">
        <f>MIN(E6:K6)</f>
        <v>13</v>
      </c>
      <c r="N6" s="15">
        <f>SUM(E6:K6)-M6</f>
        <v>70</v>
      </c>
    </row>
    <row r="7" spans="1:14" s="4" customFormat="1" ht="15">
      <c r="A7" s="8">
        <v>2</v>
      </c>
      <c r="B7" s="7">
        <v>26</v>
      </c>
      <c r="C7" s="10" t="s">
        <v>100</v>
      </c>
      <c r="D7" s="9" t="s">
        <v>79</v>
      </c>
      <c r="E7" s="11">
        <v>0</v>
      </c>
      <c r="F7" s="12">
        <v>17</v>
      </c>
      <c r="G7" s="12">
        <v>20</v>
      </c>
      <c r="H7" s="12">
        <v>15</v>
      </c>
      <c r="I7" s="11">
        <v>15</v>
      </c>
      <c r="J7" s="11"/>
      <c r="K7" s="11"/>
      <c r="L7" s="13">
        <f>SUM(E7:K7)</f>
        <v>67</v>
      </c>
      <c r="M7" s="14">
        <f>MIN(E7:K7)</f>
        <v>0</v>
      </c>
      <c r="N7" s="15">
        <f>SUM(E7:K7)-M7</f>
        <v>67</v>
      </c>
    </row>
    <row r="8" spans="1:14" ht="15">
      <c r="A8" s="8">
        <v>3</v>
      </c>
      <c r="B8" s="7">
        <v>23</v>
      </c>
      <c r="C8" s="10" t="s">
        <v>85</v>
      </c>
      <c r="D8" s="9" t="s">
        <v>86</v>
      </c>
      <c r="E8" s="11">
        <v>11</v>
      </c>
      <c r="F8" s="12">
        <v>6</v>
      </c>
      <c r="G8" s="12">
        <v>10</v>
      </c>
      <c r="H8" s="12">
        <v>17</v>
      </c>
      <c r="I8" s="11">
        <v>5</v>
      </c>
      <c r="J8" s="11"/>
      <c r="K8" s="11"/>
      <c r="L8" s="13">
        <f>SUM(E8:K8)</f>
        <v>49</v>
      </c>
      <c r="M8" s="14">
        <f>MIN(E8:K8)</f>
        <v>5</v>
      </c>
      <c r="N8" s="15">
        <f>SUM(E8:K8)-M8</f>
        <v>44</v>
      </c>
    </row>
    <row r="9" spans="1:14" ht="15">
      <c r="A9" s="8">
        <v>4</v>
      </c>
      <c r="B9" s="7">
        <v>10</v>
      </c>
      <c r="C9" s="10" t="s">
        <v>43</v>
      </c>
      <c r="D9" s="9" t="s">
        <v>102</v>
      </c>
      <c r="E9" s="11">
        <v>13</v>
      </c>
      <c r="F9" s="12">
        <v>8</v>
      </c>
      <c r="G9" s="12">
        <v>11</v>
      </c>
      <c r="H9" s="12">
        <v>10</v>
      </c>
      <c r="I9" s="11">
        <v>0</v>
      </c>
      <c r="J9" s="11"/>
      <c r="K9" s="11"/>
      <c r="L9" s="13">
        <f>SUM(E9:K9)</f>
        <v>42</v>
      </c>
      <c r="M9" s="14">
        <f>MIN(E9:K9)</f>
        <v>0</v>
      </c>
      <c r="N9" s="15">
        <f>SUM(E9:K9)-M9</f>
        <v>42</v>
      </c>
    </row>
    <row r="10" spans="1:14" ht="15">
      <c r="A10" s="8">
        <v>5</v>
      </c>
      <c r="B10" s="7">
        <v>7</v>
      </c>
      <c r="C10" s="10" t="s">
        <v>76</v>
      </c>
      <c r="D10" s="9" t="s">
        <v>70</v>
      </c>
      <c r="E10" s="11">
        <v>17</v>
      </c>
      <c r="F10" s="12">
        <v>11</v>
      </c>
      <c r="G10" s="12">
        <v>13</v>
      </c>
      <c r="H10" s="12">
        <v>0</v>
      </c>
      <c r="I10" s="11">
        <v>0</v>
      </c>
      <c r="J10" s="11"/>
      <c r="K10" s="11"/>
      <c r="L10" s="13">
        <f>SUM(E10:K10)</f>
        <v>41</v>
      </c>
      <c r="M10" s="14">
        <f>MIN(E10:K10)</f>
        <v>0</v>
      </c>
      <c r="N10" s="15">
        <f>SUM(E10:K10)-M10</f>
        <v>41</v>
      </c>
    </row>
    <row r="11" spans="1:14" ht="15">
      <c r="A11" s="8">
        <v>6</v>
      </c>
      <c r="B11" s="7">
        <v>59</v>
      </c>
      <c r="C11" s="10" t="s">
        <v>121</v>
      </c>
      <c r="D11" s="9" t="s">
        <v>119</v>
      </c>
      <c r="E11" s="11">
        <v>0</v>
      </c>
      <c r="F11" s="12">
        <v>20</v>
      </c>
      <c r="G11" s="12">
        <v>0</v>
      </c>
      <c r="H11" s="12">
        <v>0</v>
      </c>
      <c r="I11" s="11">
        <v>20</v>
      </c>
      <c r="J11" s="11"/>
      <c r="K11" s="11"/>
      <c r="L11" s="13">
        <f>SUM(E11:K11)</f>
        <v>40</v>
      </c>
      <c r="M11" s="14">
        <f>MIN(E11:K11)</f>
        <v>0</v>
      </c>
      <c r="N11" s="15">
        <f>SUM(E11:K11)-M11</f>
        <v>40</v>
      </c>
    </row>
    <row r="12" spans="1:14" ht="15">
      <c r="A12" s="8">
        <v>7</v>
      </c>
      <c r="B12" s="7">
        <v>38</v>
      </c>
      <c r="C12" s="10" t="s">
        <v>63</v>
      </c>
      <c r="D12" s="9" t="s">
        <v>96</v>
      </c>
      <c r="E12" s="11">
        <v>15</v>
      </c>
      <c r="F12" s="12">
        <v>13</v>
      </c>
      <c r="G12" s="12">
        <v>9</v>
      </c>
      <c r="H12" s="12">
        <v>0</v>
      </c>
      <c r="I12" s="11">
        <v>0</v>
      </c>
      <c r="J12" s="11"/>
      <c r="K12" s="11"/>
      <c r="L12" s="13">
        <f>SUM(E12:K12)</f>
        <v>37</v>
      </c>
      <c r="M12" s="14">
        <f>MIN(E12:K12)</f>
        <v>0</v>
      </c>
      <c r="N12" s="15">
        <f>SUM(E12:K12)-M12</f>
        <v>37</v>
      </c>
    </row>
    <row r="13" spans="1:14" ht="15">
      <c r="A13" s="8">
        <v>8</v>
      </c>
      <c r="B13" s="7">
        <v>14</v>
      </c>
      <c r="C13" s="10" t="s">
        <v>47</v>
      </c>
      <c r="D13" s="9" t="s">
        <v>102</v>
      </c>
      <c r="E13" s="11">
        <v>8</v>
      </c>
      <c r="F13" s="12">
        <v>5</v>
      </c>
      <c r="G13" s="12">
        <v>5</v>
      </c>
      <c r="H13" s="12">
        <v>11</v>
      </c>
      <c r="I13" s="11">
        <v>9</v>
      </c>
      <c r="J13" s="11"/>
      <c r="K13" s="11"/>
      <c r="L13" s="13">
        <f>SUM(E13:K13)</f>
        <v>38</v>
      </c>
      <c r="M13" s="14">
        <f>MIN(E13:K13)</f>
        <v>5</v>
      </c>
      <c r="N13" s="15">
        <f>SUM(E13:K13)-M13</f>
        <v>33</v>
      </c>
    </row>
    <row r="14" spans="1:14" ht="15">
      <c r="A14" s="8">
        <v>9</v>
      </c>
      <c r="B14" s="7">
        <v>9</v>
      </c>
      <c r="C14" s="10" t="s">
        <v>42</v>
      </c>
      <c r="D14" s="9" t="s">
        <v>70</v>
      </c>
      <c r="E14" s="11">
        <v>10</v>
      </c>
      <c r="F14" s="12">
        <v>0</v>
      </c>
      <c r="G14" s="12">
        <v>8</v>
      </c>
      <c r="H14" s="12">
        <v>5</v>
      </c>
      <c r="I14" s="11">
        <v>8</v>
      </c>
      <c r="J14" s="11"/>
      <c r="K14" s="11"/>
      <c r="L14" s="13">
        <f>SUM(E14:K14)</f>
        <v>31</v>
      </c>
      <c r="M14" s="14">
        <f>MIN(E14:K14)</f>
        <v>0</v>
      </c>
      <c r="N14" s="15">
        <f>SUM(E14:K14)-M14</f>
        <v>31</v>
      </c>
    </row>
    <row r="15" spans="1:14" ht="15">
      <c r="A15" s="8">
        <v>10</v>
      </c>
      <c r="B15" s="7">
        <v>12</v>
      </c>
      <c r="C15" s="10" t="s">
        <v>45</v>
      </c>
      <c r="D15" s="9" t="s">
        <v>102</v>
      </c>
      <c r="E15" s="11">
        <v>9</v>
      </c>
      <c r="F15" s="12">
        <v>4</v>
      </c>
      <c r="G15" s="12">
        <v>6</v>
      </c>
      <c r="H15" s="12">
        <v>9</v>
      </c>
      <c r="I15" s="11">
        <v>4</v>
      </c>
      <c r="J15" s="11"/>
      <c r="K15" s="11"/>
      <c r="L15" s="13">
        <f>SUM(E15:K15)</f>
        <v>32</v>
      </c>
      <c r="M15" s="14">
        <f>MIN(E15:K15)</f>
        <v>4</v>
      </c>
      <c r="N15" s="15">
        <f>SUM(E15:K15)-M15</f>
        <v>28</v>
      </c>
    </row>
    <row r="16" spans="1:14" ht="15">
      <c r="A16" s="8">
        <v>11</v>
      </c>
      <c r="B16" s="7">
        <v>45</v>
      </c>
      <c r="C16" s="10" t="s">
        <v>106</v>
      </c>
      <c r="D16" s="46" t="s">
        <v>102</v>
      </c>
      <c r="E16" s="11">
        <v>0</v>
      </c>
      <c r="F16" s="12">
        <v>9</v>
      </c>
      <c r="G16" s="12">
        <v>0</v>
      </c>
      <c r="H16" s="12">
        <v>13</v>
      </c>
      <c r="I16" s="11">
        <v>6</v>
      </c>
      <c r="J16" s="11"/>
      <c r="K16" s="11"/>
      <c r="L16" s="13">
        <f>SUM(E16:K16)</f>
        <v>28</v>
      </c>
      <c r="M16" s="14">
        <f>MIN(E16:K16)</f>
        <v>0</v>
      </c>
      <c r="N16" s="15">
        <f>SUM(E16:K16)-M16</f>
        <v>28</v>
      </c>
    </row>
    <row r="17" spans="1:14" ht="15">
      <c r="A17" s="8">
        <v>12</v>
      </c>
      <c r="B17" s="7">
        <v>60</v>
      </c>
      <c r="C17" s="10" t="s">
        <v>122</v>
      </c>
      <c r="D17" s="9" t="s">
        <v>79</v>
      </c>
      <c r="E17" s="11">
        <v>0</v>
      </c>
      <c r="F17" s="12">
        <v>0</v>
      </c>
      <c r="G17" s="12">
        <v>17</v>
      </c>
      <c r="H17" s="12">
        <v>7</v>
      </c>
      <c r="I17" s="11">
        <v>0</v>
      </c>
      <c r="J17" s="11"/>
      <c r="K17" s="11"/>
      <c r="L17" s="13">
        <f>SUM(E17:K17)</f>
        <v>24</v>
      </c>
      <c r="M17" s="14">
        <f>MIN(E17:K17)</f>
        <v>0</v>
      </c>
      <c r="N17" s="15">
        <f>SUM(E17:K17)-M17</f>
        <v>24</v>
      </c>
    </row>
    <row r="18" spans="1:14" ht="15">
      <c r="A18" s="8">
        <v>13</v>
      </c>
      <c r="B18" s="7">
        <v>29</v>
      </c>
      <c r="C18" s="10" t="s">
        <v>101</v>
      </c>
      <c r="D18" s="46" t="s">
        <v>102</v>
      </c>
      <c r="E18" s="11">
        <v>0</v>
      </c>
      <c r="F18" s="12">
        <v>7</v>
      </c>
      <c r="G18" s="12">
        <v>7</v>
      </c>
      <c r="H18" s="12">
        <v>6</v>
      </c>
      <c r="I18" s="11">
        <v>0</v>
      </c>
      <c r="J18" s="11"/>
      <c r="K18" s="11"/>
      <c r="L18" s="13">
        <f>SUM(E18:K18)</f>
        <v>20</v>
      </c>
      <c r="M18" s="14">
        <f>MIN(E18:K18)</f>
        <v>0</v>
      </c>
      <c r="N18" s="15">
        <f>SUM(E18:K18)-M18</f>
        <v>20</v>
      </c>
    </row>
    <row r="19" spans="1:14" ht="15">
      <c r="A19" s="8">
        <v>14</v>
      </c>
      <c r="B19" s="7">
        <v>56</v>
      </c>
      <c r="C19" s="10" t="s">
        <v>151</v>
      </c>
      <c r="D19" s="9" t="s">
        <v>119</v>
      </c>
      <c r="E19" s="11">
        <v>0</v>
      </c>
      <c r="F19" s="12">
        <v>0</v>
      </c>
      <c r="G19" s="12">
        <v>0</v>
      </c>
      <c r="H19" s="12">
        <v>0</v>
      </c>
      <c r="I19" s="11">
        <v>17</v>
      </c>
      <c r="J19" s="11"/>
      <c r="K19" s="11"/>
      <c r="L19" s="13">
        <f>SUM(E19:K19)</f>
        <v>17</v>
      </c>
      <c r="M19" s="14">
        <f>MIN(E19:K19)</f>
        <v>0</v>
      </c>
      <c r="N19" s="15">
        <f>SUM(E19:K19)-M19</f>
        <v>17</v>
      </c>
    </row>
    <row r="20" spans="1:14" ht="15">
      <c r="A20" s="8">
        <v>15</v>
      </c>
      <c r="B20" s="7">
        <v>72</v>
      </c>
      <c r="C20" s="10" t="s">
        <v>141</v>
      </c>
      <c r="D20" s="9" t="s">
        <v>102</v>
      </c>
      <c r="E20" s="11">
        <v>0</v>
      </c>
      <c r="F20" s="12">
        <v>0</v>
      </c>
      <c r="G20" s="12">
        <v>0</v>
      </c>
      <c r="H20" s="12">
        <v>3</v>
      </c>
      <c r="I20" s="11">
        <v>11</v>
      </c>
      <c r="J20" s="11"/>
      <c r="K20" s="11"/>
      <c r="L20" s="13">
        <f>SUM(E20:K20)</f>
        <v>14</v>
      </c>
      <c r="M20" s="14">
        <f>MIN(E20:K20)</f>
        <v>0</v>
      </c>
      <c r="N20" s="15">
        <f>SUM(E20:K20)-M20</f>
        <v>14</v>
      </c>
    </row>
    <row r="21" spans="1:14" ht="15">
      <c r="A21" s="8">
        <v>16</v>
      </c>
      <c r="B21" s="7">
        <v>67</v>
      </c>
      <c r="C21" s="10" t="s">
        <v>50</v>
      </c>
      <c r="D21" s="9" t="s">
        <v>102</v>
      </c>
      <c r="E21" s="11">
        <v>0</v>
      </c>
      <c r="F21" s="12">
        <v>10</v>
      </c>
      <c r="G21" s="12">
        <v>0</v>
      </c>
      <c r="H21" s="12">
        <v>0</v>
      </c>
      <c r="I21" s="11">
        <v>0</v>
      </c>
      <c r="J21" s="11"/>
      <c r="K21" s="11"/>
      <c r="L21" s="13">
        <f>SUM(E21:K21)</f>
        <v>10</v>
      </c>
      <c r="M21" s="14">
        <f>MIN(E21:K21)</f>
        <v>0</v>
      </c>
      <c r="N21" s="15">
        <f>SUM(E21:K21)-M21</f>
        <v>10</v>
      </c>
    </row>
    <row r="22" spans="1:14" ht="15">
      <c r="A22" s="8">
        <v>17</v>
      </c>
      <c r="B22" s="7">
        <v>83</v>
      </c>
      <c r="C22" s="10" t="s">
        <v>55</v>
      </c>
      <c r="D22" s="46" t="s">
        <v>107</v>
      </c>
      <c r="E22" s="11">
        <v>0</v>
      </c>
      <c r="F22" s="12">
        <v>0</v>
      </c>
      <c r="G22" s="12">
        <v>0</v>
      </c>
      <c r="H22" s="12">
        <v>0</v>
      </c>
      <c r="I22" s="11">
        <v>10</v>
      </c>
      <c r="J22" s="11"/>
      <c r="K22" s="11"/>
      <c r="L22" s="13">
        <f>SUM(E22:K22)</f>
        <v>10</v>
      </c>
      <c r="M22" s="14">
        <f>MIN(E22:K22)</f>
        <v>0</v>
      </c>
      <c r="N22" s="15">
        <f>SUM(E22:K22)-M22</f>
        <v>10</v>
      </c>
    </row>
    <row r="23" spans="1:14" ht="15">
      <c r="A23" s="8">
        <v>18</v>
      </c>
      <c r="B23" s="7">
        <v>40</v>
      </c>
      <c r="C23" s="10" t="s">
        <v>65</v>
      </c>
      <c r="D23" s="9" t="s">
        <v>102</v>
      </c>
      <c r="E23" s="11">
        <v>5</v>
      </c>
      <c r="F23" s="12">
        <v>0</v>
      </c>
      <c r="G23" s="12">
        <v>0</v>
      </c>
      <c r="H23" s="12">
        <v>4</v>
      </c>
      <c r="I23" s="11">
        <v>0</v>
      </c>
      <c r="J23" s="11"/>
      <c r="K23" s="11"/>
      <c r="L23" s="13">
        <f>SUM(E23:K23)</f>
        <v>9</v>
      </c>
      <c r="M23" s="14">
        <f>MIN(E23:K23)</f>
        <v>0</v>
      </c>
      <c r="N23" s="15">
        <f>SUM(E23:K23)-M23</f>
        <v>9</v>
      </c>
    </row>
    <row r="24" spans="1:14" ht="15">
      <c r="A24" s="8">
        <v>19</v>
      </c>
      <c r="B24" s="7">
        <v>73</v>
      </c>
      <c r="C24" s="10" t="s">
        <v>139</v>
      </c>
      <c r="D24" s="9" t="s">
        <v>102</v>
      </c>
      <c r="E24" s="11">
        <v>0</v>
      </c>
      <c r="F24" s="12">
        <v>0</v>
      </c>
      <c r="G24" s="12">
        <v>0</v>
      </c>
      <c r="H24" s="12">
        <v>8</v>
      </c>
      <c r="I24" s="11">
        <v>0</v>
      </c>
      <c r="J24" s="11"/>
      <c r="K24" s="11"/>
      <c r="L24" s="13">
        <f>SUM(E24:K24)</f>
        <v>8</v>
      </c>
      <c r="M24" s="14">
        <f>MIN(E24:K24)</f>
        <v>0</v>
      </c>
      <c r="N24" s="15">
        <f>SUM(E24:K24)-M24</f>
        <v>8</v>
      </c>
    </row>
    <row r="25" spans="1:14" ht="15">
      <c r="A25" s="8">
        <v>20</v>
      </c>
      <c r="B25" s="7">
        <v>1</v>
      </c>
      <c r="C25" s="10" t="s">
        <v>36</v>
      </c>
      <c r="D25" s="9" t="s">
        <v>70</v>
      </c>
      <c r="E25" s="11">
        <v>7</v>
      </c>
      <c r="F25" s="12">
        <v>0</v>
      </c>
      <c r="G25" s="12">
        <v>0</v>
      </c>
      <c r="H25" s="12">
        <v>0</v>
      </c>
      <c r="I25" s="11">
        <v>0</v>
      </c>
      <c r="J25" s="11"/>
      <c r="K25" s="11"/>
      <c r="L25" s="13">
        <f>SUM(E25:K25)</f>
        <v>7</v>
      </c>
      <c r="M25" s="14">
        <f>MIN(E25:K25)</f>
        <v>0</v>
      </c>
      <c r="N25" s="15">
        <f>SUM(E25:K25)-M25</f>
        <v>7</v>
      </c>
    </row>
    <row r="26" spans="1:14" ht="15">
      <c r="A26" s="8">
        <v>21</v>
      </c>
      <c r="B26" s="7">
        <v>84</v>
      </c>
      <c r="C26" s="10" t="s">
        <v>153</v>
      </c>
      <c r="D26" s="9" t="s">
        <v>119</v>
      </c>
      <c r="E26" s="11">
        <v>0</v>
      </c>
      <c r="F26" s="12">
        <v>0</v>
      </c>
      <c r="G26" s="12">
        <v>0</v>
      </c>
      <c r="H26" s="12">
        <v>0</v>
      </c>
      <c r="I26" s="11">
        <v>7</v>
      </c>
      <c r="J26" s="11"/>
      <c r="K26" s="11"/>
      <c r="L26" s="13">
        <f>SUM(E26:K26)</f>
        <v>7</v>
      </c>
      <c r="M26" s="14">
        <f>MIN(E26:K26)</f>
        <v>0</v>
      </c>
      <c r="N26" s="15">
        <f>SUM(E26:K26)-M26</f>
        <v>7</v>
      </c>
    </row>
    <row r="27" spans="1:14" ht="15">
      <c r="A27" s="8">
        <v>22</v>
      </c>
      <c r="B27" s="7">
        <v>15</v>
      </c>
      <c r="C27" s="10" t="s">
        <v>48</v>
      </c>
      <c r="D27" s="9" t="s">
        <v>102</v>
      </c>
      <c r="E27" s="11">
        <v>6</v>
      </c>
      <c r="F27" s="12">
        <v>0</v>
      </c>
      <c r="G27" s="12">
        <v>0</v>
      </c>
      <c r="H27" s="12">
        <v>0</v>
      </c>
      <c r="I27" s="11">
        <v>0</v>
      </c>
      <c r="J27" s="11"/>
      <c r="K27" s="11"/>
      <c r="L27" s="13">
        <f>SUM(E27:K27)</f>
        <v>6</v>
      </c>
      <c r="M27" s="14">
        <f>MIN(E27:K27)</f>
        <v>0</v>
      </c>
      <c r="N27" s="15">
        <f>SUM(E27:K27)-M27</f>
        <v>6</v>
      </c>
    </row>
    <row r="28" spans="1:14" ht="15">
      <c r="A28" s="8">
        <v>23</v>
      </c>
      <c r="B28" s="7">
        <v>25</v>
      </c>
      <c r="C28" s="10" t="s">
        <v>56</v>
      </c>
      <c r="D28" s="9" t="s">
        <v>89</v>
      </c>
      <c r="E28" s="11">
        <v>4</v>
      </c>
      <c r="F28" s="12">
        <v>0</v>
      </c>
      <c r="G28" s="12">
        <v>0</v>
      </c>
      <c r="H28" s="12">
        <v>0</v>
      </c>
      <c r="I28" s="11">
        <v>0</v>
      </c>
      <c r="J28" s="11"/>
      <c r="K28" s="11"/>
      <c r="L28" s="13">
        <f>SUM(E28:K28)</f>
        <v>4</v>
      </c>
      <c r="M28" s="14">
        <f>MIN(E28:K28)</f>
        <v>0</v>
      </c>
      <c r="N28" s="15">
        <f>SUM(E28:K28)-M28</f>
        <v>4</v>
      </c>
    </row>
    <row r="29" spans="1:14" ht="15">
      <c r="A29" s="8">
        <v>24</v>
      </c>
      <c r="B29" s="7">
        <v>74</v>
      </c>
      <c r="C29" s="10" t="s">
        <v>143</v>
      </c>
      <c r="D29" s="9" t="s">
        <v>102</v>
      </c>
      <c r="E29" s="11">
        <v>0</v>
      </c>
      <c r="F29" s="12">
        <v>0</v>
      </c>
      <c r="G29" s="12">
        <v>0</v>
      </c>
      <c r="H29" s="12">
        <v>2</v>
      </c>
      <c r="I29" s="11">
        <v>0</v>
      </c>
      <c r="J29" s="11"/>
      <c r="K29" s="11"/>
      <c r="L29" s="13">
        <f>SUM(E29:K29)</f>
        <v>2</v>
      </c>
      <c r="M29" s="14">
        <f>MIN(E29:K29)</f>
        <v>0</v>
      </c>
      <c r="N29" s="15">
        <f>SUM(E29:K29)-M29</f>
        <v>2</v>
      </c>
    </row>
    <row r="30" spans="1:14" ht="15">
      <c r="A30" s="8">
        <v>25</v>
      </c>
      <c r="B30" s="7"/>
      <c r="C30" s="10"/>
      <c r="D30" s="9"/>
      <c r="E30" s="11"/>
      <c r="F30" s="12"/>
      <c r="G30" s="12"/>
      <c r="H30" s="12"/>
      <c r="I30" s="11"/>
      <c r="J30" s="11"/>
      <c r="K30" s="11"/>
      <c r="L30" s="13">
        <f>SUM(E30:K30)</f>
        <v>0</v>
      </c>
      <c r="M30" s="14">
        <f>MIN(E30:K30)</f>
        <v>0</v>
      </c>
      <c r="N30" s="15">
        <f>SUM(E30:K30)-M30</f>
        <v>0</v>
      </c>
    </row>
    <row r="31" spans="1:14" ht="12.75">
      <c r="A31" s="5"/>
      <c r="B31" s="5"/>
      <c r="C31" s="5"/>
      <c r="D31" s="5"/>
      <c r="E31" s="5"/>
      <c r="F31" s="5"/>
      <c r="G31" s="16"/>
      <c r="H31" s="5"/>
      <c r="I31" s="5"/>
      <c r="J31" s="5"/>
      <c r="K31" s="5"/>
      <c r="L31" s="5"/>
      <c r="M31" s="5"/>
      <c r="N31" s="5"/>
    </row>
    <row r="32" spans="1:14" ht="15.75">
      <c r="A32" s="52" t="s">
        <v>27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12.75">
      <c r="A33" s="53" t="s">
        <v>0</v>
      </c>
      <c r="B33" s="54" t="s">
        <v>30</v>
      </c>
      <c r="C33" s="54" t="s">
        <v>3</v>
      </c>
      <c r="D33" s="54" t="s">
        <v>8</v>
      </c>
      <c r="E33" s="55" t="s">
        <v>4</v>
      </c>
      <c r="F33" s="56"/>
      <c r="G33" s="56"/>
      <c r="H33" s="56"/>
      <c r="I33" s="56"/>
      <c r="J33" s="56"/>
      <c r="K33" s="57"/>
      <c r="L33" s="58" t="s">
        <v>1</v>
      </c>
      <c r="M33" s="5"/>
      <c r="N33" s="53" t="s">
        <v>5</v>
      </c>
    </row>
    <row r="34" spans="1:14" ht="12.75">
      <c r="A34" s="53"/>
      <c r="B34" s="54"/>
      <c r="C34" s="54"/>
      <c r="D34" s="54"/>
      <c r="E34" s="6" t="s">
        <v>10</v>
      </c>
      <c r="F34" s="6" t="s">
        <v>11</v>
      </c>
      <c r="G34" s="6" t="s">
        <v>12</v>
      </c>
      <c r="H34" s="6" t="s">
        <v>32</v>
      </c>
      <c r="I34" s="6" t="s">
        <v>13</v>
      </c>
      <c r="J34" s="6" t="s">
        <v>14</v>
      </c>
      <c r="K34" s="6" t="s">
        <v>31</v>
      </c>
      <c r="L34" s="58"/>
      <c r="M34" s="7" t="s">
        <v>2</v>
      </c>
      <c r="N34" s="53"/>
    </row>
    <row r="35" spans="1:14" ht="15">
      <c r="A35" s="8">
        <v>1</v>
      </c>
      <c r="B35" s="7">
        <v>20</v>
      </c>
      <c r="C35" s="10" t="s">
        <v>53</v>
      </c>
      <c r="D35" s="9" t="s">
        <v>83</v>
      </c>
      <c r="E35" s="11">
        <v>20</v>
      </c>
      <c r="F35" s="12">
        <v>15</v>
      </c>
      <c r="G35" s="12">
        <v>0</v>
      </c>
      <c r="H35" s="11">
        <v>20</v>
      </c>
      <c r="I35" s="11">
        <v>20</v>
      </c>
      <c r="J35" s="11"/>
      <c r="K35" s="11"/>
      <c r="L35" s="13">
        <f>SUM(E35:K35)</f>
        <v>75</v>
      </c>
      <c r="M35" s="14">
        <f>MIN(E35:K35)</f>
        <v>0</v>
      </c>
      <c r="N35" s="15">
        <f>SUM(E35:K35)-M35</f>
        <v>75</v>
      </c>
    </row>
    <row r="36" spans="1:14" ht="15">
      <c r="A36" s="8">
        <v>2</v>
      </c>
      <c r="B36" s="7">
        <v>28</v>
      </c>
      <c r="C36" s="10" t="s">
        <v>58</v>
      </c>
      <c r="D36" s="9" t="s">
        <v>79</v>
      </c>
      <c r="E36" s="11">
        <v>15</v>
      </c>
      <c r="F36" s="12">
        <v>11</v>
      </c>
      <c r="G36" s="12">
        <v>20</v>
      </c>
      <c r="H36" s="12">
        <v>13</v>
      </c>
      <c r="I36" s="11">
        <v>15</v>
      </c>
      <c r="J36" s="11"/>
      <c r="K36" s="11"/>
      <c r="L36" s="13">
        <f>SUM(E36:K36)</f>
        <v>74</v>
      </c>
      <c r="M36" s="14">
        <f>MIN(E36:K36)</f>
        <v>11</v>
      </c>
      <c r="N36" s="15">
        <f>SUM(E36:K36)-M36</f>
        <v>63</v>
      </c>
    </row>
    <row r="37" spans="1:14" ht="15">
      <c r="A37" s="8">
        <v>3</v>
      </c>
      <c r="B37" s="7">
        <v>13</v>
      </c>
      <c r="C37" s="10" t="s">
        <v>46</v>
      </c>
      <c r="D37" s="9" t="s">
        <v>79</v>
      </c>
      <c r="E37" s="11">
        <v>11</v>
      </c>
      <c r="F37" s="12">
        <v>10</v>
      </c>
      <c r="G37" s="12">
        <v>17</v>
      </c>
      <c r="H37" s="12">
        <v>10</v>
      </c>
      <c r="I37" s="11">
        <v>13</v>
      </c>
      <c r="J37" s="11"/>
      <c r="K37" s="11"/>
      <c r="L37" s="13">
        <f>SUM(E37:K37)</f>
        <v>61</v>
      </c>
      <c r="M37" s="14">
        <f>MIN(E37:K37)</f>
        <v>10</v>
      </c>
      <c r="N37" s="15">
        <f>SUM(E37:K37)-M37</f>
        <v>51</v>
      </c>
    </row>
    <row r="38" spans="1:14" ht="15">
      <c r="A38" s="8">
        <v>4</v>
      </c>
      <c r="B38" s="7">
        <v>52</v>
      </c>
      <c r="C38" s="10" t="s">
        <v>56</v>
      </c>
      <c r="D38" s="46" t="s">
        <v>89</v>
      </c>
      <c r="E38" s="11">
        <v>0</v>
      </c>
      <c r="F38" s="12">
        <v>8</v>
      </c>
      <c r="G38" s="12">
        <v>13</v>
      </c>
      <c r="H38" s="12">
        <v>15</v>
      </c>
      <c r="I38" s="11">
        <v>11</v>
      </c>
      <c r="J38" s="11"/>
      <c r="K38" s="11"/>
      <c r="L38" s="13">
        <f>SUM(E38:K38)</f>
        <v>47</v>
      </c>
      <c r="M38" s="14">
        <f>MIN(E38:K38)</f>
        <v>0</v>
      </c>
      <c r="N38" s="15">
        <f>SUM(E38:K38)-M38</f>
        <v>47</v>
      </c>
    </row>
    <row r="39" spans="1:14" ht="15">
      <c r="A39" s="8">
        <v>5</v>
      </c>
      <c r="B39" s="7">
        <v>41</v>
      </c>
      <c r="C39" s="10" t="s">
        <v>66</v>
      </c>
      <c r="D39" s="9" t="s">
        <v>97</v>
      </c>
      <c r="E39" s="11">
        <v>17</v>
      </c>
      <c r="F39" s="12">
        <v>0</v>
      </c>
      <c r="G39" s="12">
        <v>15</v>
      </c>
      <c r="H39" s="12">
        <v>11</v>
      </c>
      <c r="I39" s="11">
        <v>0</v>
      </c>
      <c r="J39" s="11"/>
      <c r="K39" s="11"/>
      <c r="L39" s="13">
        <f>SUM(E39:K39)</f>
        <v>43</v>
      </c>
      <c r="M39" s="14">
        <f>MIN(E39:K39)</f>
        <v>0</v>
      </c>
      <c r="N39" s="15">
        <f>SUM(E39:K39)-M39</f>
        <v>43</v>
      </c>
    </row>
    <row r="40" spans="1:14" ht="15">
      <c r="A40" s="8">
        <v>6</v>
      </c>
      <c r="B40" s="7">
        <v>21</v>
      </c>
      <c r="C40" s="10" t="s">
        <v>54</v>
      </c>
      <c r="D40" s="9" t="s">
        <v>102</v>
      </c>
      <c r="E40" s="11">
        <v>13</v>
      </c>
      <c r="F40" s="12">
        <v>9</v>
      </c>
      <c r="G40" s="12">
        <v>10</v>
      </c>
      <c r="H40" s="12">
        <v>9</v>
      </c>
      <c r="I40" s="11">
        <v>0</v>
      </c>
      <c r="J40" s="11"/>
      <c r="K40" s="11"/>
      <c r="L40" s="13">
        <f>SUM(E40:K40)</f>
        <v>41</v>
      </c>
      <c r="M40" s="14">
        <f>MIN(E40:K40)</f>
        <v>0</v>
      </c>
      <c r="N40" s="15">
        <f>SUM(E40:K40)-M40</f>
        <v>41</v>
      </c>
    </row>
    <row r="41" spans="1:14" ht="15">
      <c r="A41" s="8">
        <v>7</v>
      </c>
      <c r="B41" s="7">
        <v>76</v>
      </c>
      <c r="C41" s="10" t="s">
        <v>117</v>
      </c>
      <c r="D41" s="46" t="s">
        <v>119</v>
      </c>
      <c r="E41" s="11">
        <v>0</v>
      </c>
      <c r="F41" s="12">
        <v>13</v>
      </c>
      <c r="G41" s="12">
        <v>0</v>
      </c>
      <c r="H41" s="12">
        <v>17</v>
      </c>
      <c r="I41" s="11">
        <v>10</v>
      </c>
      <c r="J41" s="11"/>
      <c r="K41" s="11"/>
      <c r="L41" s="13">
        <f>SUM(E41:K41)</f>
        <v>40</v>
      </c>
      <c r="M41" s="14">
        <f>MIN(E41:K41)</f>
        <v>0</v>
      </c>
      <c r="N41" s="15">
        <f>SUM(E41:K41)-M41</f>
        <v>40</v>
      </c>
    </row>
    <row r="42" spans="1:14" ht="15">
      <c r="A42" s="8">
        <v>8</v>
      </c>
      <c r="B42" s="7">
        <v>11</v>
      </c>
      <c r="C42" s="10" t="s">
        <v>44</v>
      </c>
      <c r="D42" s="9" t="s">
        <v>72</v>
      </c>
      <c r="E42" s="11">
        <v>8</v>
      </c>
      <c r="F42" s="12">
        <v>5</v>
      </c>
      <c r="G42" s="12">
        <v>8</v>
      </c>
      <c r="H42" s="12">
        <v>8</v>
      </c>
      <c r="I42" s="11">
        <v>0</v>
      </c>
      <c r="J42" s="11"/>
      <c r="K42" s="11"/>
      <c r="L42" s="13">
        <f>SUM(E42:K42)</f>
        <v>29</v>
      </c>
      <c r="M42" s="14">
        <f>MIN(E42:K42)</f>
        <v>0</v>
      </c>
      <c r="N42" s="15">
        <f>SUM(E42:K42)-M42</f>
        <v>29</v>
      </c>
    </row>
    <row r="43" spans="1:14" ht="15">
      <c r="A43" s="8">
        <v>9</v>
      </c>
      <c r="B43" s="7">
        <v>22</v>
      </c>
      <c r="C43" s="10" t="s">
        <v>55</v>
      </c>
      <c r="D43" s="46" t="s">
        <v>107</v>
      </c>
      <c r="E43" s="11">
        <v>9</v>
      </c>
      <c r="F43" s="12">
        <v>7</v>
      </c>
      <c r="G43" s="12">
        <v>0</v>
      </c>
      <c r="H43" s="12">
        <v>6</v>
      </c>
      <c r="I43" s="11">
        <v>0</v>
      </c>
      <c r="J43" s="11"/>
      <c r="K43" s="11"/>
      <c r="L43" s="13">
        <f>SUM(E43:K43)</f>
        <v>22</v>
      </c>
      <c r="M43" s="14">
        <f>MIN(E43:K43)</f>
        <v>0</v>
      </c>
      <c r="N43" s="15">
        <f>SUM(E43:K43)-M43</f>
        <v>22</v>
      </c>
    </row>
    <row r="44" spans="1:14" ht="15">
      <c r="A44" s="8">
        <v>10</v>
      </c>
      <c r="B44" s="7">
        <v>57</v>
      </c>
      <c r="C44" s="10" t="s">
        <v>118</v>
      </c>
      <c r="D44" s="9" t="s">
        <v>119</v>
      </c>
      <c r="E44" s="11">
        <v>0</v>
      </c>
      <c r="F44" s="12">
        <v>20</v>
      </c>
      <c r="G44" s="12">
        <v>0</v>
      </c>
      <c r="H44" s="12">
        <v>0</v>
      </c>
      <c r="I44" s="11">
        <v>0</v>
      </c>
      <c r="J44" s="11"/>
      <c r="K44" s="11"/>
      <c r="L44" s="13">
        <f>SUM(E44:K44)</f>
        <v>20</v>
      </c>
      <c r="M44" s="14">
        <f>MIN(E44:K44)</f>
        <v>0</v>
      </c>
      <c r="N44" s="15">
        <f>SUM(E44:K44)-M44</f>
        <v>20</v>
      </c>
    </row>
    <row r="45" spans="1:14" ht="15">
      <c r="A45" s="8">
        <v>11</v>
      </c>
      <c r="B45" s="7">
        <v>30</v>
      </c>
      <c r="C45" s="10" t="s">
        <v>59</v>
      </c>
      <c r="D45" s="9" t="s">
        <v>86</v>
      </c>
      <c r="E45" s="11">
        <v>10</v>
      </c>
      <c r="F45" s="12">
        <v>0</v>
      </c>
      <c r="G45" s="12">
        <v>0</v>
      </c>
      <c r="H45" s="12">
        <v>0</v>
      </c>
      <c r="I45" s="11">
        <v>9</v>
      </c>
      <c r="J45" s="11"/>
      <c r="K45" s="11"/>
      <c r="L45" s="13">
        <f>SUM(E45:K45)</f>
        <v>19</v>
      </c>
      <c r="M45" s="14">
        <f>MIN(E45:K45)</f>
        <v>0</v>
      </c>
      <c r="N45" s="15">
        <f>SUM(E45:K45)-M45</f>
        <v>19</v>
      </c>
    </row>
    <row r="46" spans="1:14" ht="15">
      <c r="A46" s="8">
        <v>12</v>
      </c>
      <c r="B46" s="7">
        <v>58</v>
      </c>
      <c r="C46" s="10" t="s">
        <v>120</v>
      </c>
      <c r="D46" s="9" t="s">
        <v>119</v>
      </c>
      <c r="E46" s="11">
        <v>0</v>
      </c>
      <c r="F46" s="12">
        <v>17</v>
      </c>
      <c r="G46" s="12">
        <v>0</v>
      </c>
      <c r="H46" s="12">
        <v>0</v>
      </c>
      <c r="I46" s="11">
        <v>0</v>
      </c>
      <c r="J46" s="11"/>
      <c r="K46" s="11"/>
      <c r="L46" s="13">
        <f>SUM(E46:K46)</f>
        <v>17</v>
      </c>
      <c r="M46" s="14">
        <f>MIN(E46:K46)</f>
        <v>0</v>
      </c>
      <c r="N46" s="15">
        <f>SUM(E46:K46)-M46</f>
        <v>17</v>
      </c>
    </row>
    <row r="47" spans="1:14" ht="15">
      <c r="A47" s="8">
        <v>13</v>
      </c>
      <c r="B47" s="7">
        <v>43</v>
      </c>
      <c r="C47" s="10" t="s">
        <v>104</v>
      </c>
      <c r="D47" s="46" t="s">
        <v>105</v>
      </c>
      <c r="E47" s="11">
        <v>0</v>
      </c>
      <c r="F47" s="12">
        <v>6</v>
      </c>
      <c r="G47" s="12">
        <v>11</v>
      </c>
      <c r="H47" s="12">
        <v>0</v>
      </c>
      <c r="I47" s="11">
        <v>0</v>
      </c>
      <c r="J47" s="11"/>
      <c r="K47" s="11"/>
      <c r="L47" s="13">
        <f>SUM(E47:K47)</f>
        <v>17</v>
      </c>
      <c r="M47" s="14">
        <f>MIN(E47:K47)</f>
        <v>0</v>
      </c>
      <c r="N47" s="15">
        <f>SUM(E47:K47)-M47</f>
        <v>17</v>
      </c>
    </row>
    <row r="48" spans="1:14" ht="15">
      <c r="A48" s="8">
        <v>14</v>
      </c>
      <c r="B48" s="7">
        <v>85</v>
      </c>
      <c r="C48" s="10" t="s">
        <v>154</v>
      </c>
      <c r="D48" s="9" t="s">
        <v>119</v>
      </c>
      <c r="E48" s="11">
        <v>0</v>
      </c>
      <c r="F48" s="12">
        <v>0</v>
      </c>
      <c r="G48" s="12">
        <v>0</v>
      </c>
      <c r="H48" s="12">
        <v>0</v>
      </c>
      <c r="I48" s="11">
        <v>17</v>
      </c>
      <c r="J48" s="11"/>
      <c r="K48" s="11"/>
      <c r="L48" s="13">
        <f>SUM(E48:K48)</f>
        <v>17</v>
      </c>
      <c r="M48" s="14">
        <f>MIN(E48:K48)</f>
        <v>0</v>
      </c>
      <c r="N48" s="15">
        <f>SUM(E48:K48)-M48</f>
        <v>17</v>
      </c>
    </row>
    <row r="49" spans="1:14" ht="15">
      <c r="A49" s="8">
        <v>15</v>
      </c>
      <c r="B49" s="7">
        <v>66</v>
      </c>
      <c r="C49" s="10" t="s">
        <v>50</v>
      </c>
      <c r="D49" s="9" t="s">
        <v>102</v>
      </c>
      <c r="E49" s="11">
        <v>0</v>
      </c>
      <c r="F49" s="12">
        <v>0</v>
      </c>
      <c r="G49" s="12">
        <v>9</v>
      </c>
      <c r="H49" s="12">
        <v>7</v>
      </c>
      <c r="I49" s="11">
        <v>0</v>
      </c>
      <c r="J49" s="11"/>
      <c r="K49" s="11"/>
      <c r="L49" s="13">
        <f>SUM(E49:K49)</f>
        <v>16</v>
      </c>
      <c r="M49" s="14">
        <f>MIN(E49:K49)</f>
        <v>0</v>
      </c>
      <c r="N49" s="15">
        <f>SUM(E49:K49)-M49</f>
        <v>16</v>
      </c>
    </row>
    <row r="50" spans="1:14" ht="15">
      <c r="A50" s="8">
        <v>16</v>
      </c>
      <c r="B50" s="7">
        <v>8</v>
      </c>
      <c r="C50" s="10" t="s">
        <v>41</v>
      </c>
      <c r="D50" s="9" t="s">
        <v>70</v>
      </c>
      <c r="E50" s="11">
        <v>7</v>
      </c>
      <c r="F50" s="12">
        <v>0</v>
      </c>
      <c r="G50" s="12">
        <v>0</v>
      </c>
      <c r="H50" s="12">
        <v>0</v>
      </c>
      <c r="I50" s="11">
        <v>0</v>
      </c>
      <c r="J50" s="11"/>
      <c r="K50" s="11"/>
      <c r="L50" s="13">
        <f>SUM(E50:K50)</f>
        <v>7</v>
      </c>
      <c r="M50" s="14">
        <f>MIN(E50:K50)</f>
        <v>0</v>
      </c>
      <c r="N50" s="15">
        <f>SUM(E50:K50)-M50</f>
        <v>7</v>
      </c>
    </row>
    <row r="51" spans="1:14" ht="15">
      <c r="A51" s="8">
        <v>17</v>
      </c>
      <c r="B51" s="7"/>
      <c r="C51" s="10"/>
      <c r="D51" s="9"/>
      <c r="E51" s="11"/>
      <c r="F51" s="12"/>
      <c r="G51" s="12"/>
      <c r="H51" s="12"/>
      <c r="I51" s="11"/>
      <c r="J51" s="11"/>
      <c r="K51" s="11"/>
      <c r="L51" s="13">
        <f>SUM(E51:K51)</f>
        <v>0</v>
      </c>
      <c r="M51" s="14">
        <f>MIN(E51:K51)</f>
        <v>0</v>
      </c>
      <c r="N51" s="15">
        <f>SUM(E51:K51)-M51</f>
        <v>0</v>
      </c>
    </row>
    <row r="53" spans="1:14" ht="15.75">
      <c r="A53" s="52" t="s">
        <v>28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2.75">
      <c r="A54" s="53" t="s">
        <v>0</v>
      </c>
      <c r="B54" s="54" t="s">
        <v>30</v>
      </c>
      <c r="C54" s="54" t="s">
        <v>3</v>
      </c>
      <c r="D54" s="54" t="s">
        <v>8</v>
      </c>
      <c r="E54" s="55" t="s">
        <v>4</v>
      </c>
      <c r="F54" s="56"/>
      <c r="G54" s="56"/>
      <c r="H54" s="56"/>
      <c r="I54" s="56"/>
      <c r="J54" s="56"/>
      <c r="K54" s="57"/>
      <c r="L54" s="58" t="s">
        <v>1</v>
      </c>
      <c r="M54" s="5"/>
      <c r="N54" s="53" t="s">
        <v>5</v>
      </c>
    </row>
    <row r="55" spans="1:14" ht="12.75">
      <c r="A55" s="53"/>
      <c r="B55" s="54"/>
      <c r="C55" s="54"/>
      <c r="D55" s="54"/>
      <c r="E55" s="6" t="s">
        <v>10</v>
      </c>
      <c r="F55" s="6" t="s">
        <v>11</v>
      </c>
      <c r="G55" s="6" t="s">
        <v>12</v>
      </c>
      <c r="H55" s="6" t="s">
        <v>32</v>
      </c>
      <c r="I55" s="6" t="s">
        <v>13</v>
      </c>
      <c r="J55" s="6" t="s">
        <v>14</v>
      </c>
      <c r="K55" s="6" t="s">
        <v>31</v>
      </c>
      <c r="L55" s="58"/>
      <c r="M55" s="7" t="s">
        <v>2</v>
      </c>
      <c r="N55" s="53"/>
    </row>
    <row r="56" spans="1:14" ht="15">
      <c r="A56" s="8">
        <v>1</v>
      </c>
      <c r="B56" s="7">
        <v>18</v>
      </c>
      <c r="C56" s="10" t="s">
        <v>51</v>
      </c>
      <c r="D56" s="9" t="s">
        <v>81</v>
      </c>
      <c r="E56" s="11">
        <v>17</v>
      </c>
      <c r="F56" s="12">
        <v>20</v>
      </c>
      <c r="G56" s="12">
        <v>15</v>
      </c>
      <c r="H56" s="12">
        <v>20</v>
      </c>
      <c r="I56" s="11">
        <v>20</v>
      </c>
      <c r="J56" s="11"/>
      <c r="K56" s="11"/>
      <c r="L56" s="13">
        <f>SUM(E56:K56)</f>
        <v>92</v>
      </c>
      <c r="M56" s="14">
        <f>MIN(E56:K56)</f>
        <v>15</v>
      </c>
      <c r="N56" s="15">
        <f>SUM(E56:K56)-M56</f>
        <v>77</v>
      </c>
    </row>
    <row r="57" spans="1:14" ht="15">
      <c r="A57" s="8">
        <v>2</v>
      </c>
      <c r="B57" s="7">
        <v>5</v>
      </c>
      <c r="C57" s="10" t="s">
        <v>40</v>
      </c>
      <c r="D57" s="9" t="s">
        <v>70</v>
      </c>
      <c r="E57" s="11">
        <v>20</v>
      </c>
      <c r="F57" s="12">
        <v>17</v>
      </c>
      <c r="G57" s="12">
        <v>11</v>
      </c>
      <c r="H57" s="11">
        <v>17</v>
      </c>
      <c r="I57" s="11">
        <v>13</v>
      </c>
      <c r="J57" s="11"/>
      <c r="K57" s="11"/>
      <c r="L57" s="13">
        <f>SUM(E57:K57)</f>
        <v>78</v>
      </c>
      <c r="M57" s="14">
        <f>MIN(E57:K57)</f>
        <v>11</v>
      </c>
      <c r="N57" s="15">
        <f>SUM(E57:K57)-M57</f>
        <v>67</v>
      </c>
    </row>
    <row r="58" spans="1:14" ht="15">
      <c r="A58" s="8">
        <v>3</v>
      </c>
      <c r="B58" s="7">
        <v>35</v>
      </c>
      <c r="C58" s="10" t="s">
        <v>92</v>
      </c>
      <c r="D58" s="9" t="s">
        <v>86</v>
      </c>
      <c r="E58" s="11">
        <v>15</v>
      </c>
      <c r="F58" s="12">
        <v>0</v>
      </c>
      <c r="G58" s="12">
        <v>17</v>
      </c>
      <c r="H58" s="12">
        <v>15</v>
      </c>
      <c r="I58" s="11">
        <v>17</v>
      </c>
      <c r="J58" s="11"/>
      <c r="K58" s="11"/>
      <c r="L58" s="13">
        <f>SUM(E58:K58)</f>
        <v>64</v>
      </c>
      <c r="M58" s="14">
        <f>MIN(E58:K58)</f>
        <v>0</v>
      </c>
      <c r="N58" s="15">
        <f>SUM(E58:K58)-M58</f>
        <v>64</v>
      </c>
    </row>
    <row r="59" spans="1:14" ht="15">
      <c r="A59" s="8">
        <v>4</v>
      </c>
      <c r="B59" s="7">
        <v>33</v>
      </c>
      <c r="C59" s="10" t="s">
        <v>61</v>
      </c>
      <c r="D59" s="9" t="s">
        <v>102</v>
      </c>
      <c r="E59" s="11">
        <v>11</v>
      </c>
      <c r="F59" s="12">
        <v>15</v>
      </c>
      <c r="G59" s="12">
        <v>10</v>
      </c>
      <c r="H59" s="12">
        <v>10</v>
      </c>
      <c r="I59" s="11">
        <v>15</v>
      </c>
      <c r="J59" s="11"/>
      <c r="K59" s="11"/>
      <c r="L59" s="13">
        <f>SUM(E59:K59)</f>
        <v>61</v>
      </c>
      <c r="M59" s="14">
        <f>MIN(E59:K59)</f>
        <v>10</v>
      </c>
      <c r="N59" s="15">
        <f>SUM(E59:K59)-M59</f>
        <v>51</v>
      </c>
    </row>
    <row r="60" spans="1:14" ht="15">
      <c r="A60" s="8">
        <v>5</v>
      </c>
      <c r="B60" s="7">
        <v>46</v>
      </c>
      <c r="C60" s="10" t="s">
        <v>108</v>
      </c>
      <c r="D60" s="9" t="s">
        <v>109</v>
      </c>
      <c r="E60" s="11">
        <v>0</v>
      </c>
      <c r="F60" s="12">
        <v>13</v>
      </c>
      <c r="G60" s="12">
        <v>7</v>
      </c>
      <c r="H60" s="12">
        <v>9</v>
      </c>
      <c r="I60" s="11">
        <v>11</v>
      </c>
      <c r="J60" s="11"/>
      <c r="K60" s="11"/>
      <c r="L60" s="13">
        <f>SUM(E60:K60)</f>
        <v>40</v>
      </c>
      <c r="M60" s="14">
        <f>MIN(E60:K60)</f>
        <v>0</v>
      </c>
      <c r="N60" s="15">
        <f>SUM(E60:K60)-M60</f>
        <v>40</v>
      </c>
    </row>
    <row r="61" spans="1:14" ht="15">
      <c r="A61" s="8">
        <v>6</v>
      </c>
      <c r="B61" s="7">
        <v>34</v>
      </c>
      <c r="C61" s="10" t="s">
        <v>62</v>
      </c>
      <c r="D61" s="9" t="s">
        <v>79</v>
      </c>
      <c r="E61" s="11">
        <v>13</v>
      </c>
      <c r="F61" s="12">
        <v>0</v>
      </c>
      <c r="G61" s="12">
        <v>13</v>
      </c>
      <c r="H61" s="12">
        <v>11</v>
      </c>
      <c r="I61" s="11">
        <v>0</v>
      </c>
      <c r="J61" s="11"/>
      <c r="K61" s="11"/>
      <c r="L61" s="13">
        <f>SUM(E61:K61)</f>
        <v>37</v>
      </c>
      <c r="M61" s="14">
        <f>MIN(E61:K61)</f>
        <v>0</v>
      </c>
      <c r="N61" s="15">
        <f>SUM(E61:K61)-M61</f>
        <v>37</v>
      </c>
    </row>
    <row r="62" spans="1:14" ht="15">
      <c r="A62" s="8">
        <v>7</v>
      </c>
      <c r="B62" s="7">
        <v>49</v>
      </c>
      <c r="C62" s="10" t="s">
        <v>113</v>
      </c>
      <c r="D62" s="9" t="s">
        <v>109</v>
      </c>
      <c r="E62" s="11">
        <v>0</v>
      </c>
      <c r="F62" s="12">
        <v>10</v>
      </c>
      <c r="G62" s="12">
        <v>9</v>
      </c>
      <c r="H62" s="12">
        <v>7</v>
      </c>
      <c r="I62" s="11">
        <v>10</v>
      </c>
      <c r="J62" s="11"/>
      <c r="K62" s="11"/>
      <c r="L62" s="13">
        <f>SUM(E62:K62)</f>
        <v>36</v>
      </c>
      <c r="M62" s="14">
        <f>MIN(E62:K62)</f>
        <v>0</v>
      </c>
      <c r="N62" s="15">
        <f>SUM(E62:K62)-M62</f>
        <v>36</v>
      </c>
    </row>
    <row r="63" spans="1:14" ht="15">
      <c r="A63" s="8">
        <v>8</v>
      </c>
      <c r="B63" s="7">
        <v>63</v>
      </c>
      <c r="C63" s="10" t="s">
        <v>135</v>
      </c>
      <c r="D63" s="9" t="s">
        <v>79</v>
      </c>
      <c r="E63" s="11">
        <v>0</v>
      </c>
      <c r="F63" s="12">
        <v>0</v>
      </c>
      <c r="G63" s="12">
        <v>20</v>
      </c>
      <c r="H63" s="12">
        <v>8</v>
      </c>
      <c r="I63" s="11">
        <v>0</v>
      </c>
      <c r="J63" s="11"/>
      <c r="K63" s="11"/>
      <c r="L63" s="13">
        <f>SUM(E63:K63)</f>
        <v>28</v>
      </c>
      <c r="M63" s="14">
        <f>MIN(E63:K63)</f>
        <v>0</v>
      </c>
      <c r="N63" s="15">
        <f>SUM(E63:K63)-M63</f>
        <v>28</v>
      </c>
    </row>
    <row r="64" spans="1:14" ht="15">
      <c r="A64" s="8">
        <v>9</v>
      </c>
      <c r="B64" s="7">
        <v>31</v>
      </c>
      <c r="C64" s="10" t="s">
        <v>91</v>
      </c>
      <c r="D64" s="9" t="s">
        <v>86</v>
      </c>
      <c r="E64" s="11">
        <v>8</v>
      </c>
      <c r="F64" s="12">
        <v>11</v>
      </c>
      <c r="G64" s="12">
        <v>8</v>
      </c>
      <c r="H64" s="12">
        <v>0</v>
      </c>
      <c r="I64" s="11">
        <v>0</v>
      </c>
      <c r="J64" s="11"/>
      <c r="K64" s="11"/>
      <c r="L64" s="13">
        <f>SUM(E64:K64)</f>
        <v>27</v>
      </c>
      <c r="M64" s="14">
        <f>MIN(E64:K64)</f>
        <v>0</v>
      </c>
      <c r="N64" s="15">
        <f>SUM(E64:K64)-M64</f>
        <v>27</v>
      </c>
    </row>
    <row r="65" spans="1:14" ht="15">
      <c r="A65" s="8">
        <v>10</v>
      </c>
      <c r="B65" s="7">
        <v>68</v>
      </c>
      <c r="C65" s="10" t="s">
        <v>140</v>
      </c>
      <c r="D65" s="9" t="s">
        <v>70</v>
      </c>
      <c r="E65" s="11">
        <v>0</v>
      </c>
      <c r="F65" s="12">
        <v>0</v>
      </c>
      <c r="G65" s="12">
        <v>0</v>
      </c>
      <c r="H65" s="12">
        <v>13</v>
      </c>
      <c r="I65" s="11">
        <v>0</v>
      </c>
      <c r="J65" s="11"/>
      <c r="K65" s="11"/>
      <c r="L65" s="13">
        <f>SUM(E65:K65)</f>
        <v>13</v>
      </c>
      <c r="M65" s="14">
        <f>MIN(E65:K65)</f>
        <v>0</v>
      </c>
      <c r="N65" s="15">
        <f>SUM(E65:K65)-M65</f>
        <v>13</v>
      </c>
    </row>
    <row r="66" spans="1:14" ht="15">
      <c r="A66" s="8">
        <v>11</v>
      </c>
      <c r="B66" s="7">
        <v>42</v>
      </c>
      <c r="C66" s="10" t="s">
        <v>67</v>
      </c>
      <c r="D66" s="9" t="s">
        <v>98</v>
      </c>
      <c r="E66" s="11">
        <v>10</v>
      </c>
      <c r="F66" s="12">
        <v>0</v>
      </c>
      <c r="G66" s="12">
        <v>0</v>
      </c>
      <c r="H66" s="12">
        <v>0</v>
      </c>
      <c r="I66" s="11">
        <v>0</v>
      </c>
      <c r="J66" s="11"/>
      <c r="K66" s="11"/>
      <c r="L66" s="13">
        <f>SUM(E66:K66)</f>
        <v>10</v>
      </c>
      <c r="M66" s="14">
        <f>MIN(E66:K66)</f>
        <v>0</v>
      </c>
      <c r="N66" s="15">
        <f>SUM(E66:K66)-M66</f>
        <v>10</v>
      </c>
    </row>
    <row r="67" spans="1:14" ht="15">
      <c r="A67" s="8">
        <v>12</v>
      </c>
      <c r="B67" s="7">
        <v>36</v>
      </c>
      <c r="C67" s="10" t="s">
        <v>93</v>
      </c>
      <c r="D67" s="9" t="s">
        <v>94</v>
      </c>
      <c r="E67" s="11">
        <v>9</v>
      </c>
      <c r="F67" s="12">
        <v>0</v>
      </c>
      <c r="G67" s="12">
        <v>0</v>
      </c>
      <c r="H67" s="12">
        <v>0</v>
      </c>
      <c r="I67" s="11">
        <v>0</v>
      </c>
      <c r="J67" s="11"/>
      <c r="K67" s="11"/>
      <c r="L67" s="13">
        <f>SUM(E67:K67)</f>
        <v>9</v>
      </c>
      <c r="M67" s="14">
        <f>MIN(E67:K67)</f>
        <v>0</v>
      </c>
      <c r="N67" s="15">
        <f>SUM(E67:K67)-M67</f>
        <v>9</v>
      </c>
    </row>
    <row r="68" spans="1:14" ht="15">
      <c r="A68" s="8">
        <v>13</v>
      </c>
      <c r="B68" s="7">
        <v>47</v>
      </c>
      <c r="C68" s="10" t="s">
        <v>110</v>
      </c>
      <c r="D68" s="9" t="s">
        <v>109</v>
      </c>
      <c r="E68" s="11">
        <v>0</v>
      </c>
      <c r="F68" s="12">
        <v>9</v>
      </c>
      <c r="G68" s="12">
        <v>0</v>
      </c>
      <c r="H68" s="12">
        <v>0</v>
      </c>
      <c r="I68" s="11">
        <v>0</v>
      </c>
      <c r="J68" s="11"/>
      <c r="K68" s="11"/>
      <c r="L68" s="13">
        <f>SUM(E68:K68)</f>
        <v>9</v>
      </c>
      <c r="M68" s="14">
        <f>MIN(E68:K68)</f>
        <v>0</v>
      </c>
      <c r="N68" s="15">
        <f>SUM(E68:K68)-M68</f>
        <v>9</v>
      </c>
    </row>
    <row r="69" spans="1:14" ht="15">
      <c r="A69" s="8">
        <v>14</v>
      </c>
      <c r="B69" s="7">
        <v>50</v>
      </c>
      <c r="C69" s="10" t="s">
        <v>125</v>
      </c>
      <c r="D69" s="9" t="s">
        <v>89</v>
      </c>
      <c r="E69" s="11">
        <v>0</v>
      </c>
      <c r="F69" s="12">
        <v>8</v>
      </c>
      <c r="G69" s="12">
        <v>0</v>
      </c>
      <c r="H69" s="12">
        <v>0</v>
      </c>
      <c r="I69" s="11">
        <v>0</v>
      </c>
      <c r="J69" s="11"/>
      <c r="K69" s="11"/>
      <c r="L69" s="13">
        <f>SUM(E69:K69)</f>
        <v>8</v>
      </c>
      <c r="M69" s="14">
        <f>MIN(E69:K69)</f>
        <v>0</v>
      </c>
      <c r="N69" s="15">
        <f>SUM(E69:K69)-M69</f>
        <v>8</v>
      </c>
    </row>
    <row r="70" spans="1:14" ht="15">
      <c r="A70" s="8">
        <v>15</v>
      </c>
      <c r="B70" s="7">
        <v>17</v>
      </c>
      <c r="C70" s="10" t="s">
        <v>50</v>
      </c>
      <c r="D70" s="9" t="s">
        <v>102</v>
      </c>
      <c r="E70" s="11">
        <v>7</v>
      </c>
      <c r="F70" s="12">
        <v>0</v>
      </c>
      <c r="G70" s="12">
        <v>0</v>
      </c>
      <c r="H70" s="12">
        <v>0</v>
      </c>
      <c r="I70" s="11">
        <v>0</v>
      </c>
      <c r="J70" s="11"/>
      <c r="K70" s="11"/>
      <c r="L70" s="13">
        <f>SUM(E70:K70)</f>
        <v>7</v>
      </c>
      <c r="M70" s="14">
        <f>MIN(E70:K70)</f>
        <v>0</v>
      </c>
      <c r="N70" s="15">
        <f>SUM(E70:K70)-M70</f>
        <v>7</v>
      </c>
    </row>
    <row r="71" spans="1:14" ht="15">
      <c r="A71" s="8">
        <v>16</v>
      </c>
      <c r="B71" s="7">
        <v>37</v>
      </c>
      <c r="C71" s="10" t="s">
        <v>95</v>
      </c>
      <c r="D71" s="9" t="s">
        <v>94</v>
      </c>
      <c r="E71" s="11">
        <v>6</v>
      </c>
      <c r="F71" s="12">
        <v>0</v>
      </c>
      <c r="G71" s="12">
        <v>0</v>
      </c>
      <c r="H71" s="12">
        <v>0</v>
      </c>
      <c r="I71" s="11">
        <v>0</v>
      </c>
      <c r="J71" s="11"/>
      <c r="K71" s="11"/>
      <c r="L71" s="13">
        <f>SUM(E71:K71)</f>
        <v>6</v>
      </c>
      <c r="M71" s="14">
        <f>MIN(E71:K71)</f>
        <v>0</v>
      </c>
      <c r="N71" s="15">
        <f>SUM(E71:K71)-M71</f>
        <v>6</v>
      </c>
    </row>
    <row r="72" spans="1:14" ht="15">
      <c r="A72" s="8">
        <v>17</v>
      </c>
      <c r="B72" s="7">
        <v>70</v>
      </c>
      <c r="C72" s="10" t="s">
        <v>142</v>
      </c>
      <c r="D72" s="9" t="s">
        <v>70</v>
      </c>
      <c r="E72" s="11">
        <v>0</v>
      </c>
      <c r="F72" s="12">
        <v>0</v>
      </c>
      <c r="G72" s="12">
        <v>0</v>
      </c>
      <c r="H72" s="12">
        <v>6</v>
      </c>
      <c r="I72" s="11">
        <v>0</v>
      </c>
      <c r="J72" s="11"/>
      <c r="K72" s="11"/>
      <c r="L72" s="13">
        <f>SUM(E72:K72)</f>
        <v>6</v>
      </c>
      <c r="M72" s="14">
        <f>MIN(E72:K72)</f>
        <v>0</v>
      </c>
      <c r="N72" s="15">
        <f>SUM(E72:K72)-M72</f>
        <v>6</v>
      </c>
    </row>
    <row r="73" spans="1:14" ht="15">
      <c r="A73" s="8">
        <v>18</v>
      </c>
      <c r="B73" s="7">
        <v>32</v>
      </c>
      <c r="C73" s="10" t="s">
        <v>60</v>
      </c>
      <c r="D73" s="9" t="s">
        <v>86</v>
      </c>
      <c r="E73" s="11">
        <v>5</v>
      </c>
      <c r="F73" s="12">
        <v>0</v>
      </c>
      <c r="G73" s="12">
        <v>0</v>
      </c>
      <c r="H73" s="12">
        <v>0</v>
      </c>
      <c r="I73" s="11">
        <v>0</v>
      </c>
      <c r="J73" s="11"/>
      <c r="K73" s="11"/>
      <c r="L73" s="13">
        <f>SUM(E73:K73)</f>
        <v>5</v>
      </c>
      <c r="M73" s="14">
        <f>MIN(E73:K73)</f>
        <v>0</v>
      </c>
      <c r="N73" s="15">
        <f>SUM(E73:K73)-M73</f>
        <v>5</v>
      </c>
    </row>
    <row r="74" spans="1:14" ht="15">
      <c r="A74" s="8">
        <v>19</v>
      </c>
      <c r="B74" s="7">
        <v>69</v>
      </c>
      <c r="C74" s="10" t="s">
        <v>144</v>
      </c>
      <c r="D74" s="9" t="s">
        <v>102</v>
      </c>
      <c r="E74" s="11">
        <v>0</v>
      </c>
      <c r="F74" s="12">
        <v>0</v>
      </c>
      <c r="G74" s="12">
        <v>0</v>
      </c>
      <c r="H74" s="12">
        <v>5</v>
      </c>
      <c r="I74" s="11">
        <v>0</v>
      </c>
      <c r="J74" s="11"/>
      <c r="K74" s="11"/>
      <c r="L74" s="13">
        <f>SUM(E74:K74)</f>
        <v>5</v>
      </c>
      <c r="M74" s="14">
        <f>MIN(E74:K74)</f>
        <v>0</v>
      </c>
      <c r="N74" s="15">
        <f>SUM(E74:K74)-M74</f>
        <v>5</v>
      </c>
    </row>
    <row r="75" spans="1:14" ht="15">
      <c r="A75" s="8">
        <v>20</v>
      </c>
      <c r="B75" s="7"/>
      <c r="C75" s="10"/>
      <c r="D75" s="9"/>
      <c r="E75" s="11"/>
      <c r="F75" s="12"/>
      <c r="G75" s="12"/>
      <c r="H75" s="12"/>
      <c r="I75" s="11"/>
      <c r="J75" s="11"/>
      <c r="K75" s="11"/>
      <c r="L75" s="13">
        <f>SUM(E75:K75)</f>
        <v>0</v>
      </c>
      <c r="M75" s="14">
        <f>MIN(E75:K75)</f>
        <v>0</v>
      </c>
      <c r="N75" s="15">
        <f>SUM(E75:K75)-M75</f>
        <v>0</v>
      </c>
    </row>
    <row r="77" spans="1:14" ht="15.75">
      <c r="A77" s="52" t="s">
        <v>33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2.75">
      <c r="A78" s="53" t="s">
        <v>0</v>
      </c>
      <c r="B78" s="54" t="s">
        <v>30</v>
      </c>
      <c r="C78" s="54" t="s">
        <v>3</v>
      </c>
      <c r="D78" s="54" t="s">
        <v>8</v>
      </c>
      <c r="E78" s="55" t="s">
        <v>4</v>
      </c>
      <c r="F78" s="56"/>
      <c r="G78" s="56"/>
      <c r="H78" s="56"/>
      <c r="I78" s="56"/>
      <c r="J78" s="56"/>
      <c r="K78" s="57"/>
      <c r="L78" s="58" t="s">
        <v>1</v>
      </c>
      <c r="M78" s="5"/>
      <c r="N78" s="53" t="s">
        <v>5</v>
      </c>
    </row>
    <row r="79" spans="1:14" ht="12.75">
      <c r="A79" s="53"/>
      <c r="B79" s="54"/>
      <c r="C79" s="54"/>
      <c r="D79" s="54"/>
      <c r="E79" s="6" t="s">
        <v>10</v>
      </c>
      <c r="F79" s="6" t="s">
        <v>11</v>
      </c>
      <c r="G79" s="6" t="s">
        <v>12</v>
      </c>
      <c r="H79" s="6" t="s">
        <v>32</v>
      </c>
      <c r="I79" s="6" t="s">
        <v>13</v>
      </c>
      <c r="J79" s="6" t="s">
        <v>14</v>
      </c>
      <c r="K79" s="6" t="s">
        <v>31</v>
      </c>
      <c r="L79" s="58"/>
      <c r="M79" s="7" t="s">
        <v>2</v>
      </c>
      <c r="N79" s="53"/>
    </row>
    <row r="80" spans="1:14" ht="15">
      <c r="A80" s="8">
        <v>1</v>
      </c>
      <c r="B80" s="7">
        <v>2</v>
      </c>
      <c r="C80" s="10" t="s">
        <v>37</v>
      </c>
      <c r="D80" s="9" t="s">
        <v>70</v>
      </c>
      <c r="E80" s="11">
        <v>20</v>
      </c>
      <c r="F80" s="12">
        <v>20</v>
      </c>
      <c r="G80" s="12">
        <v>0</v>
      </c>
      <c r="H80" s="11">
        <v>11</v>
      </c>
      <c r="I80" s="11">
        <v>20</v>
      </c>
      <c r="J80" s="11"/>
      <c r="K80" s="11"/>
      <c r="L80" s="13">
        <f>SUM(E80:K80)</f>
        <v>71</v>
      </c>
      <c r="M80" s="14">
        <f>MIN(E80:K80)</f>
        <v>0</v>
      </c>
      <c r="N80" s="15">
        <f>SUM(E80:K80)-M80</f>
        <v>71</v>
      </c>
    </row>
    <row r="81" spans="1:14" ht="15">
      <c r="A81" s="8">
        <v>2</v>
      </c>
      <c r="B81" s="7">
        <v>53</v>
      </c>
      <c r="C81" s="10" t="s">
        <v>126</v>
      </c>
      <c r="D81" s="9" t="s">
        <v>94</v>
      </c>
      <c r="E81" s="11">
        <v>0</v>
      </c>
      <c r="F81" s="12">
        <v>17</v>
      </c>
      <c r="G81" s="12">
        <v>17</v>
      </c>
      <c r="H81" s="12">
        <v>20</v>
      </c>
      <c r="I81" s="11">
        <v>13</v>
      </c>
      <c r="J81" s="11"/>
      <c r="K81" s="11"/>
      <c r="L81" s="13">
        <f>SUM(E81:K81)</f>
        <v>67</v>
      </c>
      <c r="M81" s="14">
        <f>MIN(E81:K81)</f>
        <v>0</v>
      </c>
      <c r="N81" s="15">
        <f>SUM(E81:K81)-M81</f>
        <v>67</v>
      </c>
    </row>
    <row r="82" spans="1:14" ht="15">
      <c r="A82" s="8">
        <v>3</v>
      </c>
      <c r="B82" s="7">
        <v>27</v>
      </c>
      <c r="C82" s="10" t="s">
        <v>57</v>
      </c>
      <c r="D82" s="9" t="s">
        <v>86</v>
      </c>
      <c r="E82" s="11">
        <v>17</v>
      </c>
      <c r="F82" s="12">
        <v>11</v>
      </c>
      <c r="G82" s="12">
        <v>20</v>
      </c>
      <c r="H82" s="12">
        <v>10</v>
      </c>
      <c r="I82" s="11">
        <v>15</v>
      </c>
      <c r="J82" s="11"/>
      <c r="K82" s="11"/>
      <c r="L82" s="13">
        <f>SUM(E82:K82)</f>
        <v>73</v>
      </c>
      <c r="M82" s="14">
        <f>MIN(E82:K82)</f>
        <v>10</v>
      </c>
      <c r="N82" s="15">
        <f>SUM(E82:K82)-M82</f>
        <v>63</v>
      </c>
    </row>
    <row r="83" spans="1:14" ht="15">
      <c r="A83" s="8">
        <v>4</v>
      </c>
      <c r="B83" s="7">
        <v>54</v>
      </c>
      <c r="C83" s="10" t="s">
        <v>127</v>
      </c>
      <c r="D83" s="9" t="s">
        <v>94</v>
      </c>
      <c r="E83" s="11">
        <v>0</v>
      </c>
      <c r="F83" s="12">
        <v>13</v>
      </c>
      <c r="G83" s="12">
        <v>15</v>
      </c>
      <c r="H83" s="12">
        <v>17</v>
      </c>
      <c r="I83" s="11">
        <v>11</v>
      </c>
      <c r="J83" s="11"/>
      <c r="K83" s="11"/>
      <c r="L83" s="13">
        <f>SUM(E83:K83)</f>
        <v>56</v>
      </c>
      <c r="M83" s="14">
        <f>MIN(E83:K83)</f>
        <v>0</v>
      </c>
      <c r="N83" s="15">
        <f>SUM(E83:K83)-M83</f>
        <v>56</v>
      </c>
    </row>
    <row r="84" spans="1:14" ht="15">
      <c r="A84" s="8">
        <v>5</v>
      </c>
      <c r="B84" s="7">
        <v>51</v>
      </c>
      <c r="C84" s="10" t="s">
        <v>114</v>
      </c>
      <c r="D84" s="9" t="s">
        <v>102</v>
      </c>
      <c r="E84" s="11">
        <v>0</v>
      </c>
      <c r="F84" s="12">
        <v>10</v>
      </c>
      <c r="G84" s="12">
        <v>13</v>
      </c>
      <c r="H84" s="12">
        <v>15</v>
      </c>
      <c r="I84" s="11">
        <v>0</v>
      </c>
      <c r="J84" s="11"/>
      <c r="K84" s="11"/>
      <c r="L84" s="13">
        <f>SUM(E84:K84)</f>
        <v>38</v>
      </c>
      <c r="M84" s="14">
        <f>MIN(E84:K84)</f>
        <v>0</v>
      </c>
      <c r="N84" s="15">
        <f>SUM(E84:K84)-M84</f>
        <v>38</v>
      </c>
    </row>
    <row r="85" spans="1:14" ht="15">
      <c r="A85" s="8">
        <v>6</v>
      </c>
      <c r="B85" s="7">
        <v>3</v>
      </c>
      <c r="C85" s="10" t="s">
        <v>38</v>
      </c>
      <c r="D85" s="9" t="s">
        <v>70</v>
      </c>
      <c r="E85" s="11">
        <v>15</v>
      </c>
      <c r="F85" s="12">
        <v>9</v>
      </c>
      <c r="G85" s="12">
        <v>0</v>
      </c>
      <c r="H85" s="12">
        <v>0</v>
      </c>
      <c r="I85" s="11">
        <v>0</v>
      </c>
      <c r="J85" s="11"/>
      <c r="K85" s="11"/>
      <c r="L85" s="13">
        <f>SUM(E85:K85)</f>
        <v>24</v>
      </c>
      <c r="M85" s="14">
        <f>MIN(E85:K85)</f>
        <v>0</v>
      </c>
      <c r="N85" s="15">
        <f>SUM(E85:K85)-M85</f>
        <v>24</v>
      </c>
    </row>
    <row r="86" spans="1:14" ht="15">
      <c r="A86" s="8">
        <v>7</v>
      </c>
      <c r="B86" s="7">
        <v>82</v>
      </c>
      <c r="C86" s="10" t="s">
        <v>104</v>
      </c>
      <c r="D86" s="9" t="s">
        <v>105</v>
      </c>
      <c r="E86" s="11">
        <v>0</v>
      </c>
      <c r="F86" s="12">
        <v>0</v>
      </c>
      <c r="G86" s="12">
        <v>0</v>
      </c>
      <c r="H86" s="12">
        <v>0</v>
      </c>
      <c r="I86" s="11">
        <v>17</v>
      </c>
      <c r="J86" s="11"/>
      <c r="K86" s="11"/>
      <c r="L86" s="13">
        <f>SUM(E86:K86)</f>
        <v>17</v>
      </c>
      <c r="M86" s="14">
        <f>MIN(E86:K86)</f>
        <v>0</v>
      </c>
      <c r="N86" s="15">
        <f>SUM(E86:K86)-M86</f>
        <v>17</v>
      </c>
    </row>
    <row r="87" spans="1:14" ht="15">
      <c r="A87" s="8">
        <v>8</v>
      </c>
      <c r="B87" s="7">
        <v>48</v>
      </c>
      <c r="C87" s="10" t="s">
        <v>111</v>
      </c>
      <c r="D87" s="9" t="s">
        <v>89</v>
      </c>
      <c r="E87" s="11">
        <v>0</v>
      </c>
      <c r="F87" s="12">
        <v>15</v>
      </c>
      <c r="G87" s="12">
        <v>0</v>
      </c>
      <c r="H87" s="12">
        <v>0</v>
      </c>
      <c r="I87" s="11">
        <v>0</v>
      </c>
      <c r="J87" s="11"/>
      <c r="K87" s="11"/>
      <c r="L87" s="13">
        <f>SUM(E87:K87)</f>
        <v>15</v>
      </c>
      <c r="M87" s="14">
        <f>MIN(E87:K87)</f>
        <v>0</v>
      </c>
      <c r="N87" s="15">
        <f>SUM(E87:K87)-M87</f>
        <v>15</v>
      </c>
    </row>
    <row r="88" spans="1:14" ht="15">
      <c r="A88" s="8">
        <v>9</v>
      </c>
      <c r="B88" s="7">
        <v>71</v>
      </c>
      <c r="C88" s="10" t="s">
        <v>48</v>
      </c>
      <c r="D88" s="9" t="s">
        <v>102</v>
      </c>
      <c r="E88" s="11">
        <v>0</v>
      </c>
      <c r="F88" s="12">
        <v>0</v>
      </c>
      <c r="G88" s="12">
        <v>0</v>
      </c>
      <c r="H88" s="12">
        <v>13</v>
      </c>
      <c r="I88" s="11">
        <v>0</v>
      </c>
      <c r="J88" s="11"/>
      <c r="K88" s="11"/>
      <c r="L88" s="13">
        <f>SUM(E88:K88)</f>
        <v>13</v>
      </c>
      <c r="M88" s="14">
        <f>MIN(E88:K88)</f>
        <v>0</v>
      </c>
      <c r="N88" s="15">
        <f>SUM(E88:K88)-M88</f>
        <v>13</v>
      </c>
    </row>
    <row r="89" spans="1:14" ht="15">
      <c r="A89" s="8">
        <v>10</v>
      </c>
      <c r="B89" s="7">
        <v>77</v>
      </c>
      <c r="C89" s="10" t="s">
        <v>36</v>
      </c>
      <c r="D89" s="9" t="s">
        <v>70</v>
      </c>
      <c r="E89" s="11">
        <v>0</v>
      </c>
      <c r="F89" s="12">
        <v>0</v>
      </c>
      <c r="G89" s="12">
        <v>0</v>
      </c>
      <c r="H89" s="12">
        <v>9</v>
      </c>
      <c r="I89" s="11">
        <v>0</v>
      </c>
      <c r="J89" s="11"/>
      <c r="K89" s="11"/>
      <c r="L89" s="13">
        <f>SUM(E89:K89)</f>
        <v>9</v>
      </c>
      <c r="M89" s="14">
        <f>MIN(E89:K89)</f>
        <v>0</v>
      </c>
      <c r="N89" s="15">
        <f>SUM(E89:K89)-M89</f>
        <v>9</v>
      </c>
    </row>
    <row r="90" spans="1:14" ht="15">
      <c r="A90" s="8">
        <v>11</v>
      </c>
      <c r="B90" s="7"/>
      <c r="C90" s="10"/>
      <c r="D90" s="9"/>
      <c r="E90" s="11"/>
      <c r="F90" s="12"/>
      <c r="G90" s="12"/>
      <c r="H90" s="12"/>
      <c r="I90" s="11"/>
      <c r="J90" s="11"/>
      <c r="K90" s="11"/>
      <c r="L90" s="13">
        <f>SUM(E90:K90)</f>
        <v>0</v>
      </c>
      <c r="M90" s="14">
        <f>MIN(E90:K90)</f>
        <v>0</v>
      </c>
      <c r="N90" s="15">
        <f>SUM(E90:K90)-M90</f>
        <v>0</v>
      </c>
    </row>
    <row r="92" spans="1:14" ht="15.75">
      <c r="A92" s="52" t="s">
        <v>29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2.75">
      <c r="A93" s="53" t="s">
        <v>0</v>
      </c>
      <c r="B93" s="54" t="s">
        <v>30</v>
      </c>
      <c r="C93" s="54" t="s">
        <v>3</v>
      </c>
      <c r="D93" s="54" t="s">
        <v>8</v>
      </c>
      <c r="E93" s="55" t="s">
        <v>4</v>
      </c>
      <c r="F93" s="56"/>
      <c r="G93" s="56"/>
      <c r="H93" s="56"/>
      <c r="I93" s="56"/>
      <c r="J93" s="56"/>
      <c r="K93" s="57"/>
      <c r="L93" s="58" t="s">
        <v>1</v>
      </c>
      <c r="M93" s="5"/>
      <c r="N93" s="53" t="s">
        <v>5</v>
      </c>
    </row>
    <row r="94" spans="1:14" ht="12.75">
      <c r="A94" s="53"/>
      <c r="B94" s="54"/>
      <c r="C94" s="54"/>
      <c r="D94" s="54"/>
      <c r="E94" s="6" t="s">
        <v>10</v>
      </c>
      <c r="F94" s="6" t="s">
        <v>11</v>
      </c>
      <c r="G94" s="6" t="s">
        <v>12</v>
      </c>
      <c r="H94" s="6" t="s">
        <v>32</v>
      </c>
      <c r="I94" s="6" t="s">
        <v>13</v>
      </c>
      <c r="J94" s="6" t="s">
        <v>14</v>
      </c>
      <c r="K94" s="6" t="s">
        <v>31</v>
      </c>
      <c r="L94" s="58"/>
      <c r="M94" s="7" t="s">
        <v>2</v>
      </c>
      <c r="N94" s="53"/>
    </row>
    <row r="95" spans="1:14" ht="15">
      <c r="A95" s="8">
        <v>1</v>
      </c>
      <c r="B95" s="7">
        <v>6</v>
      </c>
      <c r="C95" s="10" t="s">
        <v>103</v>
      </c>
      <c r="D95" s="9" t="s">
        <v>79</v>
      </c>
      <c r="E95" s="11">
        <v>0</v>
      </c>
      <c r="F95" s="12">
        <v>20</v>
      </c>
      <c r="G95" s="12">
        <v>17</v>
      </c>
      <c r="H95" s="12">
        <v>20</v>
      </c>
      <c r="I95" s="11">
        <v>0</v>
      </c>
      <c r="J95" s="11"/>
      <c r="K95" s="11"/>
      <c r="L95" s="13">
        <f aca="true" t="shared" si="0" ref="L95:L108">SUM(E95:K95)</f>
        <v>57</v>
      </c>
      <c r="M95" s="14">
        <f aca="true" t="shared" si="1" ref="M95:M108">MIN(E95:K95)</f>
        <v>0</v>
      </c>
      <c r="N95" s="15">
        <f aca="true" t="shared" si="2" ref="N95:N108">SUM(E95:K95)-M95</f>
        <v>57</v>
      </c>
    </row>
    <row r="96" spans="1:14" ht="15">
      <c r="A96" s="8">
        <v>2</v>
      </c>
      <c r="B96" s="7">
        <v>16</v>
      </c>
      <c r="C96" s="10" t="s">
        <v>49</v>
      </c>
      <c r="D96" s="9" t="s">
        <v>79</v>
      </c>
      <c r="E96" s="11">
        <v>17</v>
      </c>
      <c r="F96" s="12">
        <v>0</v>
      </c>
      <c r="G96" s="12">
        <v>11</v>
      </c>
      <c r="H96" s="12">
        <v>11</v>
      </c>
      <c r="I96" s="11">
        <v>0</v>
      </c>
      <c r="J96" s="11"/>
      <c r="K96" s="11"/>
      <c r="L96" s="13">
        <f t="shared" si="0"/>
        <v>39</v>
      </c>
      <c r="M96" s="14">
        <f t="shared" si="1"/>
        <v>0</v>
      </c>
      <c r="N96" s="15">
        <f t="shared" si="2"/>
        <v>39</v>
      </c>
    </row>
    <row r="97" spans="1:14" ht="15">
      <c r="A97" s="8">
        <v>3</v>
      </c>
      <c r="B97" s="7">
        <v>65</v>
      </c>
      <c r="C97" s="10" t="s">
        <v>134</v>
      </c>
      <c r="D97" s="9" t="s">
        <v>97</v>
      </c>
      <c r="E97" s="11">
        <v>0</v>
      </c>
      <c r="F97" s="12">
        <v>0</v>
      </c>
      <c r="G97" s="12">
        <v>15</v>
      </c>
      <c r="H97" s="12">
        <v>17</v>
      </c>
      <c r="I97" s="11">
        <v>0</v>
      </c>
      <c r="J97" s="11"/>
      <c r="K97" s="11"/>
      <c r="L97" s="13">
        <f t="shared" si="0"/>
        <v>32</v>
      </c>
      <c r="M97" s="14">
        <f t="shared" si="1"/>
        <v>0</v>
      </c>
      <c r="N97" s="15">
        <f t="shared" si="2"/>
        <v>32</v>
      </c>
    </row>
    <row r="98" spans="1:14" ht="15">
      <c r="A98" s="8">
        <v>4</v>
      </c>
      <c r="B98" s="7">
        <v>39</v>
      </c>
      <c r="C98" s="10" t="s">
        <v>64</v>
      </c>
      <c r="D98" s="9" t="s">
        <v>102</v>
      </c>
      <c r="E98" s="11">
        <v>20</v>
      </c>
      <c r="F98" s="12">
        <v>0</v>
      </c>
      <c r="G98" s="12">
        <v>0</v>
      </c>
      <c r="H98" s="11">
        <v>0</v>
      </c>
      <c r="I98" s="11">
        <v>0</v>
      </c>
      <c r="J98" s="11"/>
      <c r="K98" s="11"/>
      <c r="L98" s="13">
        <f t="shared" si="0"/>
        <v>20</v>
      </c>
      <c r="M98" s="14">
        <f t="shared" si="1"/>
        <v>0</v>
      </c>
      <c r="N98" s="15">
        <f t="shared" si="2"/>
        <v>20</v>
      </c>
    </row>
    <row r="99" spans="1:14" ht="15">
      <c r="A99" s="8">
        <v>5</v>
      </c>
      <c r="B99" s="7">
        <v>44</v>
      </c>
      <c r="C99" s="10" t="s">
        <v>136</v>
      </c>
      <c r="D99" s="9" t="s">
        <v>70</v>
      </c>
      <c r="E99" s="11">
        <v>0</v>
      </c>
      <c r="F99" s="12">
        <v>0</v>
      </c>
      <c r="G99" s="12">
        <v>20</v>
      </c>
      <c r="H99" s="12">
        <v>0</v>
      </c>
      <c r="I99" s="11">
        <v>0</v>
      </c>
      <c r="J99" s="11"/>
      <c r="K99" s="11"/>
      <c r="L99" s="13">
        <f t="shared" si="0"/>
        <v>20</v>
      </c>
      <c r="M99" s="14">
        <f t="shared" si="1"/>
        <v>0</v>
      </c>
      <c r="N99" s="15">
        <f t="shared" si="2"/>
        <v>20</v>
      </c>
    </row>
    <row r="100" spans="1:14" ht="15">
      <c r="A100" s="8">
        <v>6</v>
      </c>
      <c r="B100" s="7">
        <v>55</v>
      </c>
      <c r="C100" s="10" t="s">
        <v>116</v>
      </c>
      <c r="D100" s="9" t="s">
        <v>109</v>
      </c>
      <c r="E100" s="11">
        <v>0</v>
      </c>
      <c r="F100" s="12">
        <v>17</v>
      </c>
      <c r="G100" s="12">
        <v>0</v>
      </c>
      <c r="H100" s="12">
        <v>0</v>
      </c>
      <c r="I100" s="11">
        <v>0</v>
      </c>
      <c r="J100" s="11"/>
      <c r="K100" s="11"/>
      <c r="L100" s="13">
        <f t="shared" si="0"/>
        <v>17</v>
      </c>
      <c r="M100" s="14">
        <f t="shared" si="1"/>
        <v>0</v>
      </c>
      <c r="N100" s="15">
        <f t="shared" si="2"/>
        <v>17</v>
      </c>
    </row>
    <row r="101" spans="1:14" ht="15">
      <c r="A101" s="8">
        <v>7</v>
      </c>
      <c r="B101" s="7">
        <v>75</v>
      </c>
      <c r="C101" s="10" t="s">
        <v>145</v>
      </c>
      <c r="D101" s="9" t="s">
        <v>102</v>
      </c>
      <c r="E101" s="11">
        <v>0</v>
      </c>
      <c r="F101" s="12">
        <v>0</v>
      </c>
      <c r="G101" s="12">
        <v>0</v>
      </c>
      <c r="H101" s="12">
        <v>15</v>
      </c>
      <c r="I101" s="11">
        <v>0</v>
      </c>
      <c r="J101" s="11"/>
      <c r="K101" s="11"/>
      <c r="L101" s="13">
        <f t="shared" si="0"/>
        <v>15</v>
      </c>
      <c r="M101" s="14">
        <f t="shared" si="1"/>
        <v>0</v>
      </c>
      <c r="N101" s="15">
        <f t="shared" si="2"/>
        <v>15</v>
      </c>
    </row>
    <row r="102" spans="1:14" ht="15">
      <c r="A102" s="8">
        <v>8</v>
      </c>
      <c r="B102" s="7">
        <v>64</v>
      </c>
      <c r="C102" s="10" t="s">
        <v>133</v>
      </c>
      <c r="D102" s="9" t="s">
        <v>86</v>
      </c>
      <c r="E102" s="11">
        <v>0</v>
      </c>
      <c r="F102" s="12">
        <v>0</v>
      </c>
      <c r="G102" s="12">
        <v>13</v>
      </c>
      <c r="H102" s="12">
        <v>0</v>
      </c>
      <c r="I102" s="11">
        <v>0</v>
      </c>
      <c r="J102" s="11"/>
      <c r="K102" s="11"/>
      <c r="L102" s="13">
        <f t="shared" si="0"/>
        <v>13</v>
      </c>
      <c r="M102" s="14">
        <f t="shared" si="1"/>
        <v>0</v>
      </c>
      <c r="N102" s="15">
        <f t="shared" si="2"/>
        <v>13</v>
      </c>
    </row>
    <row r="103" spans="1:14" ht="15">
      <c r="A103" s="8">
        <v>9</v>
      </c>
      <c r="B103" s="7">
        <v>78</v>
      </c>
      <c r="C103" s="10" t="s">
        <v>146</v>
      </c>
      <c r="D103" s="9" t="s">
        <v>102</v>
      </c>
      <c r="E103" s="11">
        <v>0</v>
      </c>
      <c r="F103" s="12">
        <v>0</v>
      </c>
      <c r="G103" s="12">
        <v>0</v>
      </c>
      <c r="H103" s="12">
        <v>13</v>
      </c>
      <c r="I103" s="11">
        <v>0</v>
      </c>
      <c r="J103" s="11"/>
      <c r="K103" s="11"/>
      <c r="L103" s="13">
        <f t="shared" si="0"/>
        <v>13</v>
      </c>
      <c r="M103" s="14">
        <f t="shared" si="1"/>
        <v>0</v>
      </c>
      <c r="N103" s="15">
        <f t="shared" si="2"/>
        <v>13</v>
      </c>
    </row>
    <row r="104" spans="1:14" ht="15">
      <c r="A104" s="8">
        <v>10</v>
      </c>
      <c r="B104" s="7">
        <v>62</v>
      </c>
      <c r="C104" s="10" t="s">
        <v>137</v>
      </c>
      <c r="D104" s="9" t="s">
        <v>86</v>
      </c>
      <c r="E104" s="11">
        <v>0</v>
      </c>
      <c r="F104" s="12">
        <v>0</v>
      </c>
      <c r="G104" s="12">
        <v>10</v>
      </c>
      <c r="H104" s="12">
        <v>0</v>
      </c>
      <c r="I104" s="11">
        <v>0</v>
      </c>
      <c r="J104" s="11"/>
      <c r="K104" s="11"/>
      <c r="L104" s="13">
        <f t="shared" si="0"/>
        <v>10</v>
      </c>
      <c r="M104" s="14">
        <f t="shared" si="1"/>
        <v>0</v>
      </c>
      <c r="N104" s="15">
        <f t="shared" si="2"/>
        <v>10</v>
      </c>
    </row>
    <row r="105" spans="1:14" ht="15">
      <c r="A105" s="8">
        <v>11</v>
      </c>
      <c r="B105" s="7">
        <v>79</v>
      </c>
      <c r="C105" s="10" t="s">
        <v>147</v>
      </c>
      <c r="D105" s="9" t="s">
        <v>102</v>
      </c>
      <c r="E105" s="11">
        <v>0</v>
      </c>
      <c r="F105" s="12">
        <v>0</v>
      </c>
      <c r="G105" s="12">
        <v>0</v>
      </c>
      <c r="H105" s="12">
        <v>10</v>
      </c>
      <c r="I105" s="11">
        <v>0</v>
      </c>
      <c r="J105" s="11"/>
      <c r="K105" s="11"/>
      <c r="L105" s="13">
        <f t="shared" si="0"/>
        <v>10</v>
      </c>
      <c r="M105" s="14">
        <f t="shared" si="1"/>
        <v>0</v>
      </c>
      <c r="N105" s="15">
        <f t="shared" si="2"/>
        <v>10</v>
      </c>
    </row>
    <row r="106" spans="1:14" ht="15">
      <c r="A106" s="8">
        <v>12</v>
      </c>
      <c r="B106" s="7">
        <v>80</v>
      </c>
      <c r="C106" s="10" t="s">
        <v>148</v>
      </c>
      <c r="D106" s="9" t="s">
        <v>79</v>
      </c>
      <c r="E106" s="11">
        <v>0</v>
      </c>
      <c r="F106" s="12">
        <v>0</v>
      </c>
      <c r="G106" s="12">
        <v>0</v>
      </c>
      <c r="H106" s="12">
        <v>9</v>
      </c>
      <c r="I106" s="11">
        <v>0</v>
      </c>
      <c r="J106" s="11"/>
      <c r="K106" s="11"/>
      <c r="L106" s="13">
        <f t="shared" si="0"/>
        <v>9</v>
      </c>
      <c r="M106" s="14">
        <f t="shared" si="1"/>
        <v>0</v>
      </c>
      <c r="N106" s="15">
        <f t="shared" si="2"/>
        <v>9</v>
      </c>
    </row>
    <row r="107" spans="1:14" ht="15">
      <c r="A107" s="8">
        <v>13</v>
      </c>
      <c r="B107" s="7">
        <v>81</v>
      </c>
      <c r="C107" s="10" t="s">
        <v>149</v>
      </c>
      <c r="D107" s="9" t="s">
        <v>102</v>
      </c>
      <c r="E107" s="11">
        <v>0</v>
      </c>
      <c r="F107" s="12">
        <v>0</v>
      </c>
      <c r="G107" s="12">
        <v>0</v>
      </c>
      <c r="H107" s="12">
        <v>8</v>
      </c>
      <c r="I107" s="11">
        <v>0</v>
      </c>
      <c r="J107" s="11"/>
      <c r="K107" s="11"/>
      <c r="L107" s="13">
        <f t="shared" si="0"/>
        <v>8</v>
      </c>
      <c r="M107" s="14">
        <f t="shared" si="1"/>
        <v>0</v>
      </c>
      <c r="N107" s="15">
        <f t="shared" si="2"/>
        <v>8</v>
      </c>
    </row>
    <row r="108" spans="1:14" ht="15">
      <c r="A108" s="8">
        <v>14</v>
      </c>
      <c r="B108" s="7"/>
      <c r="C108" s="10"/>
      <c r="D108" s="9"/>
      <c r="E108" s="11"/>
      <c r="F108" s="12"/>
      <c r="G108" s="12"/>
      <c r="H108" s="12"/>
      <c r="I108" s="11"/>
      <c r="J108" s="11"/>
      <c r="K108" s="11"/>
      <c r="L108" s="13">
        <f t="shared" si="0"/>
        <v>0</v>
      </c>
      <c r="M108" s="14">
        <f t="shared" si="1"/>
        <v>0</v>
      </c>
      <c r="N108" s="15">
        <f t="shared" si="2"/>
        <v>0</v>
      </c>
    </row>
  </sheetData>
  <sheetProtection/>
  <mergeCells count="43">
    <mergeCell ref="A92:N92"/>
    <mergeCell ref="A93:A94"/>
    <mergeCell ref="B93:B94"/>
    <mergeCell ref="C93:C94"/>
    <mergeCell ref="D93:D94"/>
    <mergeCell ref="E93:K93"/>
    <mergeCell ref="L93:L94"/>
    <mergeCell ref="N93:N94"/>
    <mergeCell ref="C54:C55"/>
    <mergeCell ref="D54:D55"/>
    <mergeCell ref="E54:K54"/>
    <mergeCell ref="L54:L55"/>
    <mergeCell ref="A2:N2"/>
    <mergeCell ref="A53:N53"/>
    <mergeCell ref="N54:N55"/>
    <mergeCell ref="A32:N32"/>
    <mergeCell ref="A33:A34"/>
    <mergeCell ref="B33:B34"/>
    <mergeCell ref="A4:A5"/>
    <mergeCell ref="B4:B5"/>
    <mergeCell ref="C4:C5"/>
    <mergeCell ref="L4:L5"/>
    <mergeCell ref="N4:N5"/>
    <mergeCell ref="E4:K4"/>
    <mergeCell ref="D4:D5"/>
    <mergeCell ref="D1:N1"/>
    <mergeCell ref="A54:A55"/>
    <mergeCell ref="B54:B55"/>
    <mergeCell ref="C33:C34"/>
    <mergeCell ref="D33:D34"/>
    <mergeCell ref="E33:K33"/>
    <mergeCell ref="L33:L34"/>
    <mergeCell ref="N33:N34"/>
    <mergeCell ref="A1:C1"/>
    <mergeCell ref="A3:N3"/>
    <mergeCell ref="A77:N77"/>
    <mergeCell ref="A78:A79"/>
    <mergeCell ref="B78:B79"/>
    <mergeCell ref="C78:C79"/>
    <mergeCell ref="D78:D79"/>
    <mergeCell ref="E78:K78"/>
    <mergeCell ref="L78:L79"/>
    <mergeCell ref="N78:N79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4"/>
  <sheetViews>
    <sheetView zoomScale="85" zoomScaleNormal="85" zoomScalePageLayoutView="0" workbookViewId="0" topLeftCell="A1">
      <selection activeCell="D1" sqref="D1:L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18.57421875" style="29" bestFit="1" customWidth="1"/>
    <col min="5" max="5" width="7.00390625" style="17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2" width="10.28125" style="18" bestFit="1" customWidth="1"/>
    <col min="23" max="16384" width="11.421875" style="18" customWidth="1"/>
  </cols>
  <sheetData>
    <row r="1" spans="4:22" ht="85.5" customHeight="1">
      <c r="D1" s="71" t="s">
        <v>35</v>
      </c>
      <c r="E1" s="71"/>
      <c r="F1" s="71"/>
      <c r="G1" s="71"/>
      <c r="H1" s="71"/>
      <c r="I1" s="71"/>
      <c r="J1" s="71"/>
      <c r="K1" s="71"/>
      <c r="L1" s="71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8.7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8.75">
      <c r="A3" s="19"/>
      <c r="B3" s="19"/>
      <c r="C3" s="19"/>
      <c r="D3" s="19"/>
      <c r="E3" s="19"/>
      <c r="F3" s="19"/>
      <c r="G3" s="63" t="s">
        <v>16</v>
      </c>
      <c r="H3" s="64"/>
      <c r="I3" s="64"/>
      <c r="J3" s="64"/>
      <c r="K3" s="65"/>
      <c r="L3" s="66" t="s">
        <v>17</v>
      </c>
      <c r="M3" s="64"/>
      <c r="N3" s="64"/>
      <c r="O3" s="64"/>
      <c r="P3" s="67"/>
      <c r="Q3" s="68" t="s">
        <v>18</v>
      </c>
      <c r="R3" s="69"/>
      <c r="S3" s="69"/>
      <c r="T3" s="69"/>
      <c r="U3" s="70"/>
      <c r="V3" s="35"/>
    </row>
    <row r="4" spans="1:22" ht="15">
      <c r="A4" s="20" t="s">
        <v>6</v>
      </c>
      <c r="B4" s="20" t="s">
        <v>19</v>
      </c>
      <c r="C4" s="20" t="s">
        <v>3</v>
      </c>
      <c r="D4" s="20" t="s">
        <v>8</v>
      </c>
      <c r="E4" s="20" t="s">
        <v>20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24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24</v>
      </c>
      <c r="P4" s="34" t="s">
        <v>25</v>
      </c>
      <c r="Q4" s="32" t="s">
        <v>21</v>
      </c>
      <c r="R4" s="20" t="s">
        <v>22</v>
      </c>
      <c r="S4" s="22" t="s">
        <v>23</v>
      </c>
      <c r="T4" s="22" t="s">
        <v>24</v>
      </c>
      <c r="U4" s="33" t="s">
        <v>25</v>
      </c>
      <c r="V4" s="36" t="s">
        <v>26</v>
      </c>
    </row>
    <row r="5" spans="1:22" ht="15">
      <c r="A5" s="23">
        <v>1</v>
      </c>
      <c r="B5" s="23">
        <v>20</v>
      </c>
      <c r="C5" s="24" t="s">
        <v>53</v>
      </c>
      <c r="D5" s="24" t="s">
        <v>83</v>
      </c>
      <c r="E5" s="23" t="s">
        <v>27</v>
      </c>
      <c r="F5" s="24" t="s">
        <v>84</v>
      </c>
      <c r="G5" s="37">
        <v>46.62</v>
      </c>
      <c r="H5" s="38">
        <v>49.673</v>
      </c>
      <c r="I5" s="38">
        <v>52.266</v>
      </c>
      <c r="J5" s="38">
        <v>58.317</v>
      </c>
      <c r="K5" s="39">
        <f aca="true" t="shared" si="0" ref="K5:K43">SUM(G5:J5)</f>
        <v>206.876</v>
      </c>
      <c r="L5" s="44">
        <v>44.826</v>
      </c>
      <c r="M5" s="38">
        <v>47.801</v>
      </c>
      <c r="N5" s="38">
        <v>50.614</v>
      </c>
      <c r="O5" s="38">
        <v>57.839</v>
      </c>
      <c r="P5" s="39">
        <f aca="true" t="shared" si="1" ref="P5:P43">SUM(L5:O5)</f>
        <v>201.08</v>
      </c>
      <c r="Q5" s="37">
        <v>44.322</v>
      </c>
      <c r="R5" s="38">
        <v>46.96</v>
      </c>
      <c r="S5" s="38">
        <v>50.494</v>
      </c>
      <c r="T5" s="38">
        <v>57.292</v>
      </c>
      <c r="U5" s="39">
        <f aca="true" t="shared" si="2" ref="U5:U43">SUM(Q5:T5)</f>
        <v>199.068</v>
      </c>
      <c r="V5" s="42">
        <f aca="true" t="shared" si="3" ref="V5:V43">SUM(K5,P5,U5)</f>
        <v>607.024</v>
      </c>
    </row>
    <row r="6" spans="1:22" ht="15">
      <c r="A6" s="23">
        <v>2</v>
      </c>
      <c r="B6" s="23">
        <v>19</v>
      </c>
      <c r="C6" s="24" t="s">
        <v>52</v>
      </c>
      <c r="D6" s="24" t="s">
        <v>82</v>
      </c>
      <c r="E6" s="23" t="s">
        <v>69</v>
      </c>
      <c r="F6" s="24" t="s">
        <v>74</v>
      </c>
      <c r="G6" s="37">
        <v>48.097</v>
      </c>
      <c r="H6" s="38">
        <v>50.357</v>
      </c>
      <c r="I6" s="38">
        <v>56.036</v>
      </c>
      <c r="J6" s="38">
        <v>62.349</v>
      </c>
      <c r="K6" s="39">
        <f t="shared" si="0"/>
        <v>216.839</v>
      </c>
      <c r="L6" s="44">
        <v>50.3</v>
      </c>
      <c r="M6" s="38">
        <v>49.809</v>
      </c>
      <c r="N6" s="38">
        <v>53.089</v>
      </c>
      <c r="O6" s="38">
        <v>59.118</v>
      </c>
      <c r="P6" s="39">
        <f t="shared" si="1"/>
        <v>212.31599999999997</v>
      </c>
      <c r="Q6" s="37">
        <v>46.548</v>
      </c>
      <c r="R6" s="38">
        <v>49.279</v>
      </c>
      <c r="S6" s="38">
        <v>52.039</v>
      </c>
      <c r="T6" s="38">
        <v>59.131</v>
      </c>
      <c r="U6" s="39">
        <f t="shared" si="2"/>
        <v>206.99699999999999</v>
      </c>
      <c r="V6" s="42">
        <f t="shared" si="3"/>
        <v>636.1519999999999</v>
      </c>
    </row>
    <row r="7" spans="1:22" ht="15">
      <c r="A7" s="23">
        <v>3</v>
      </c>
      <c r="B7" s="23">
        <v>24</v>
      </c>
      <c r="C7" s="24" t="s">
        <v>88</v>
      </c>
      <c r="D7" s="24" t="s">
        <v>89</v>
      </c>
      <c r="E7" s="23" t="s">
        <v>9</v>
      </c>
      <c r="F7" s="24" t="s">
        <v>77</v>
      </c>
      <c r="G7" s="37">
        <v>48.713</v>
      </c>
      <c r="H7" s="38">
        <v>52.251</v>
      </c>
      <c r="I7" s="38">
        <v>54.66</v>
      </c>
      <c r="J7" s="38">
        <v>62.057</v>
      </c>
      <c r="K7" s="39">
        <f t="shared" si="0"/>
        <v>217.68099999999998</v>
      </c>
      <c r="L7" s="44">
        <v>46.1</v>
      </c>
      <c r="M7" s="38">
        <v>49.421</v>
      </c>
      <c r="N7" s="38">
        <v>52.376</v>
      </c>
      <c r="O7" s="38">
        <v>60.522</v>
      </c>
      <c r="P7" s="39">
        <f t="shared" si="1"/>
        <v>208.41899999999998</v>
      </c>
      <c r="Q7" s="37">
        <v>49.611</v>
      </c>
      <c r="R7" s="38">
        <v>54.385</v>
      </c>
      <c r="S7" s="38">
        <v>52.677</v>
      </c>
      <c r="T7" s="38">
        <v>60.558</v>
      </c>
      <c r="U7" s="39">
        <f t="shared" si="2"/>
        <v>217.231</v>
      </c>
      <c r="V7" s="42">
        <f t="shared" si="3"/>
        <v>643.3309999999999</v>
      </c>
    </row>
    <row r="8" spans="1:22" ht="15">
      <c r="A8" s="23">
        <v>4</v>
      </c>
      <c r="B8" s="23">
        <v>7</v>
      </c>
      <c r="C8" s="24" t="s">
        <v>76</v>
      </c>
      <c r="D8" s="24" t="s">
        <v>70</v>
      </c>
      <c r="E8" s="23" t="s">
        <v>9</v>
      </c>
      <c r="F8" s="24" t="s">
        <v>77</v>
      </c>
      <c r="G8" s="37">
        <v>51.833</v>
      </c>
      <c r="H8" s="38">
        <v>55.12</v>
      </c>
      <c r="I8" s="38">
        <v>56.144</v>
      </c>
      <c r="J8" s="38">
        <v>65.928</v>
      </c>
      <c r="K8" s="39">
        <f t="shared" si="0"/>
        <v>229.025</v>
      </c>
      <c r="L8" s="44">
        <v>49.048</v>
      </c>
      <c r="M8" s="38">
        <v>53.992</v>
      </c>
      <c r="N8" s="38">
        <v>54.294</v>
      </c>
      <c r="O8" s="38">
        <v>65.626</v>
      </c>
      <c r="P8" s="39">
        <f t="shared" si="1"/>
        <v>222.96</v>
      </c>
      <c r="Q8" s="37">
        <v>48.645</v>
      </c>
      <c r="R8" s="38">
        <v>54.765</v>
      </c>
      <c r="S8" s="38">
        <v>54.651</v>
      </c>
      <c r="T8" s="38">
        <v>62.952</v>
      </c>
      <c r="U8" s="39">
        <f t="shared" si="2"/>
        <v>221.013</v>
      </c>
      <c r="V8" s="42">
        <f t="shared" si="3"/>
        <v>672.998</v>
      </c>
    </row>
    <row r="9" spans="1:22" ht="15">
      <c r="A9" s="23">
        <v>5</v>
      </c>
      <c r="B9" s="23">
        <v>38</v>
      </c>
      <c r="C9" s="24" t="s">
        <v>63</v>
      </c>
      <c r="D9" s="24" t="s">
        <v>96</v>
      </c>
      <c r="E9" s="23" t="s">
        <v>9</v>
      </c>
      <c r="F9" s="24" t="s">
        <v>77</v>
      </c>
      <c r="G9" s="37">
        <v>55.223</v>
      </c>
      <c r="H9" s="38">
        <v>57.896</v>
      </c>
      <c r="I9" s="38">
        <v>56.087</v>
      </c>
      <c r="J9" s="38">
        <v>65.245</v>
      </c>
      <c r="K9" s="39">
        <f t="shared" si="0"/>
        <v>234.45100000000002</v>
      </c>
      <c r="L9" s="44">
        <v>48.776</v>
      </c>
      <c r="M9" s="38">
        <v>56.93</v>
      </c>
      <c r="N9" s="38">
        <v>55.915</v>
      </c>
      <c r="O9" s="38">
        <v>64.321</v>
      </c>
      <c r="P9" s="39">
        <f t="shared" si="1"/>
        <v>225.942</v>
      </c>
      <c r="Q9" s="37">
        <v>49.158</v>
      </c>
      <c r="R9" s="38">
        <v>52.795</v>
      </c>
      <c r="S9" s="38">
        <v>52.586</v>
      </c>
      <c r="T9" s="38">
        <v>64.141</v>
      </c>
      <c r="U9" s="39">
        <f t="shared" si="2"/>
        <v>218.68</v>
      </c>
      <c r="V9" s="42">
        <f t="shared" si="3"/>
        <v>679.0730000000001</v>
      </c>
    </row>
    <row r="10" spans="1:22" ht="15">
      <c r="A10" s="23">
        <v>6</v>
      </c>
      <c r="B10" s="23">
        <v>41</v>
      </c>
      <c r="C10" s="24" t="s">
        <v>66</v>
      </c>
      <c r="D10" s="24" t="s">
        <v>97</v>
      </c>
      <c r="E10" s="23" t="s">
        <v>27</v>
      </c>
      <c r="F10" s="24" t="s">
        <v>75</v>
      </c>
      <c r="G10" s="37">
        <v>53.264</v>
      </c>
      <c r="H10" s="38">
        <v>63.564</v>
      </c>
      <c r="I10" s="38">
        <v>55.369</v>
      </c>
      <c r="J10" s="38">
        <v>68.242</v>
      </c>
      <c r="K10" s="39">
        <f t="shared" si="0"/>
        <v>240.43900000000002</v>
      </c>
      <c r="L10" s="44">
        <v>46.49</v>
      </c>
      <c r="M10" s="38">
        <v>58.732</v>
      </c>
      <c r="N10" s="38">
        <v>52.767</v>
      </c>
      <c r="O10" s="38">
        <v>64.405</v>
      </c>
      <c r="P10" s="39">
        <f t="shared" si="1"/>
        <v>222.394</v>
      </c>
      <c r="Q10" s="44">
        <v>46.502</v>
      </c>
      <c r="R10" s="38">
        <v>50.564</v>
      </c>
      <c r="S10" s="38">
        <v>56.85</v>
      </c>
      <c r="T10" s="38">
        <v>64.033</v>
      </c>
      <c r="U10" s="39">
        <f t="shared" si="2"/>
        <v>217.949</v>
      </c>
      <c r="V10" s="42">
        <f t="shared" si="3"/>
        <v>680.782</v>
      </c>
    </row>
    <row r="11" spans="1:22" ht="15">
      <c r="A11" s="23">
        <v>7</v>
      </c>
      <c r="B11" s="23">
        <v>28</v>
      </c>
      <c r="C11" s="24" t="s">
        <v>58</v>
      </c>
      <c r="D11" s="24" t="s">
        <v>79</v>
      </c>
      <c r="E11" s="23" t="s">
        <v>27</v>
      </c>
      <c r="F11" s="24" t="s">
        <v>78</v>
      </c>
      <c r="G11" s="37">
        <v>48.767</v>
      </c>
      <c r="H11" s="38">
        <v>52.306</v>
      </c>
      <c r="I11" s="38">
        <v>66.356</v>
      </c>
      <c r="J11" s="38">
        <v>67.022</v>
      </c>
      <c r="K11" s="39">
        <f t="shared" si="0"/>
        <v>234.45100000000002</v>
      </c>
      <c r="L11" s="44">
        <v>48.166</v>
      </c>
      <c r="M11" s="38">
        <v>51.898</v>
      </c>
      <c r="N11" s="38">
        <v>60.294</v>
      </c>
      <c r="O11" s="38">
        <v>66.984</v>
      </c>
      <c r="P11" s="39">
        <f t="shared" si="1"/>
        <v>227.34199999999998</v>
      </c>
      <c r="Q11" s="37">
        <v>51.056</v>
      </c>
      <c r="R11" s="38">
        <v>50.363</v>
      </c>
      <c r="S11" s="38">
        <v>53.935</v>
      </c>
      <c r="T11" s="38">
        <v>66.103</v>
      </c>
      <c r="U11" s="39">
        <f t="shared" si="2"/>
        <v>221.457</v>
      </c>
      <c r="V11" s="42">
        <f t="shared" si="3"/>
        <v>683.25</v>
      </c>
    </row>
    <row r="12" spans="1:22" ht="15">
      <c r="A12" s="23">
        <v>8</v>
      </c>
      <c r="B12" s="23">
        <v>10</v>
      </c>
      <c r="C12" s="24" t="s">
        <v>43</v>
      </c>
      <c r="D12" s="24" t="s">
        <v>71</v>
      </c>
      <c r="E12" s="23" t="s">
        <v>9</v>
      </c>
      <c r="F12" s="24" t="s">
        <v>77</v>
      </c>
      <c r="G12" s="37">
        <v>55.701</v>
      </c>
      <c r="H12" s="38">
        <v>55.291</v>
      </c>
      <c r="I12" s="38">
        <v>56.079</v>
      </c>
      <c r="J12" s="38">
        <v>66.775</v>
      </c>
      <c r="K12" s="39">
        <f t="shared" si="0"/>
        <v>233.846</v>
      </c>
      <c r="L12" s="44">
        <v>51.199</v>
      </c>
      <c r="M12" s="38">
        <v>52.88</v>
      </c>
      <c r="N12" s="38">
        <v>59.983</v>
      </c>
      <c r="O12" s="38">
        <v>67.672</v>
      </c>
      <c r="P12" s="39">
        <f t="shared" si="1"/>
        <v>231.734</v>
      </c>
      <c r="Q12" s="37">
        <v>52.908</v>
      </c>
      <c r="R12" s="38">
        <v>56.497</v>
      </c>
      <c r="S12" s="38">
        <v>56.265</v>
      </c>
      <c r="T12" s="38">
        <v>64.49</v>
      </c>
      <c r="U12" s="39">
        <f t="shared" si="2"/>
        <v>230.16000000000003</v>
      </c>
      <c r="V12" s="42">
        <f t="shared" si="3"/>
        <v>695.74</v>
      </c>
    </row>
    <row r="13" spans="1:22" ht="15">
      <c r="A13" s="23">
        <v>9</v>
      </c>
      <c r="B13" s="23">
        <v>21</v>
      </c>
      <c r="C13" s="24" t="s">
        <v>54</v>
      </c>
      <c r="D13" s="24" t="s">
        <v>71</v>
      </c>
      <c r="E13" s="23" t="s">
        <v>27</v>
      </c>
      <c r="F13" s="24" t="s">
        <v>75</v>
      </c>
      <c r="G13" s="37">
        <v>58.713</v>
      </c>
      <c r="H13" s="38">
        <v>57.984</v>
      </c>
      <c r="I13" s="38">
        <v>61.366</v>
      </c>
      <c r="J13" s="38">
        <v>69.623</v>
      </c>
      <c r="K13" s="39">
        <f t="shared" si="0"/>
        <v>247.68599999999998</v>
      </c>
      <c r="L13" s="44">
        <v>52.295</v>
      </c>
      <c r="M13" s="38">
        <v>54.494</v>
      </c>
      <c r="N13" s="38">
        <v>54.149</v>
      </c>
      <c r="O13" s="38">
        <v>66.128</v>
      </c>
      <c r="P13" s="39">
        <f t="shared" si="1"/>
        <v>227.06599999999997</v>
      </c>
      <c r="Q13" s="37">
        <v>51.674</v>
      </c>
      <c r="R13" s="38">
        <v>50.284</v>
      </c>
      <c r="S13" s="38">
        <v>58.606</v>
      </c>
      <c r="T13" s="38">
        <v>62.317</v>
      </c>
      <c r="U13" s="39">
        <f t="shared" si="2"/>
        <v>222.881</v>
      </c>
      <c r="V13" s="42">
        <f t="shared" si="3"/>
        <v>697.6329999999999</v>
      </c>
    </row>
    <row r="14" spans="1:22" ht="15">
      <c r="A14" s="23">
        <v>10</v>
      </c>
      <c r="B14" s="23">
        <v>5</v>
      </c>
      <c r="C14" s="24" t="s">
        <v>40</v>
      </c>
      <c r="D14" s="24" t="s">
        <v>70</v>
      </c>
      <c r="E14" s="23" t="s">
        <v>28</v>
      </c>
      <c r="F14" s="24" t="s">
        <v>75</v>
      </c>
      <c r="G14" s="37">
        <v>53.452</v>
      </c>
      <c r="H14" s="38">
        <v>59.107</v>
      </c>
      <c r="I14" s="38">
        <v>57.665</v>
      </c>
      <c r="J14" s="38">
        <v>68.537</v>
      </c>
      <c r="K14" s="39">
        <f t="shared" si="0"/>
        <v>238.761</v>
      </c>
      <c r="L14" s="44">
        <v>55.803</v>
      </c>
      <c r="M14" s="38">
        <v>56.199</v>
      </c>
      <c r="N14" s="38">
        <v>58.181</v>
      </c>
      <c r="O14" s="38">
        <v>67.905</v>
      </c>
      <c r="P14" s="39">
        <f t="shared" si="1"/>
        <v>238.088</v>
      </c>
      <c r="Q14" s="37">
        <v>52.198</v>
      </c>
      <c r="R14" s="38">
        <v>53.92</v>
      </c>
      <c r="S14" s="38">
        <v>56.689</v>
      </c>
      <c r="T14" s="38">
        <v>68.557</v>
      </c>
      <c r="U14" s="39">
        <f t="shared" si="2"/>
        <v>231.36399999999998</v>
      </c>
      <c r="V14" s="42">
        <f t="shared" si="3"/>
        <v>708.213</v>
      </c>
    </row>
    <row r="15" spans="1:22" ht="15">
      <c r="A15" s="23">
        <v>11</v>
      </c>
      <c r="B15" s="23">
        <v>13</v>
      </c>
      <c r="C15" s="24" t="s">
        <v>46</v>
      </c>
      <c r="D15" s="24" t="s">
        <v>79</v>
      </c>
      <c r="E15" s="23" t="s">
        <v>27</v>
      </c>
      <c r="F15" s="24" t="s">
        <v>75</v>
      </c>
      <c r="G15" s="37">
        <v>59.19</v>
      </c>
      <c r="H15" s="38">
        <v>58.302</v>
      </c>
      <c r="I15" s="38">
        <v>60.856</v>
      </c>
      <c r="J15" s="38">
        <v>70.76</v>
      </c>
      <c r="K15" s="39">
        <f t="shared" si="0"/>
        <v>249.108</v>
      </c>
      <c r="L15" s="44">
        <v>52.823</v>
      </c>
      <c r="M15" s="38">
        <v>55.069</v>
      </c>
      <c r="N15" s="38">
        <v>54.974</v>
      </c>
      <c r="O15" s="38">
        <v>67.325</v>
      </c>
      <c r="P15" s="39">
        <f t="shared" si="1"/>
        <v>230.19099999999997</v>
      </c>
      <c r="Q15" s="37">
        <v>51.813</v>
      </c>
      <c r="R15" s="38">
        <v>57.665</v>
      </c>
      <c r="S15" s="38">
        <v>55.315</v>
      </c>
      <c r="T15" s="38">
        <v>65.897</v>
      </c>
      <c r="U15" s="39">
        <f t="shared" si="2"/>
        <v>230.69</v>
      </c>
      <c r="V15" s="42">
        <f t="shared" si="3"/>
        <v>709.989</v>
      </c>
    </row>
    <row r="16" spans="1:22" ht="15">
      <c r="A16" s="23">
        <v>12</v>
      </c>
      <c r="B16" s="23">
        <v>18</v>
      </c>
      <c r="C16" s="24" t="s">
        <v>51</v>
      </c>
      <c r="D16" s="24" t="s">
        <v>81</v>
      </c>
      <c r="E16" s="23" t="s">
        <v>28</v>
      </c>
      <c r="F16" s="24" t="s">
        <v>75</v>
      </c>
      <c r="G16" s="37">
        <v>55.591</v>
      </c>
      <c r="H16" s="38">
        <v>55.61</v>
      </c>
      <c r="I16" s="38">
        <v>59.985</v>
      </c>
      <c r="J16" s="38">
        <v>71.292</v>
      </c>
      <c r="K16" s="39">
        <f t="shared" si="0"/>
        <v>242.47799999999998</v>
      </c>
      <c r="L16" s="44">
        <v>59.232</v>
      </c>
      <c r="M16" s="38">
        <v>54.811</v>
      </c>
      <c r="N16" s="38">
        <v>57.883</v>
      </c>
      <c r="O16" s="38">
        <v>67.671</v>
      </c>
      <c r="P16" s="39">
        <f t="shared" si="1"/>
        <v>239.59700000000004</v>
      </c>
      <c r="Q16" s="37">
        <v>52.651</v>
      </c>
      <c r="R16" s="38">
        <v>53.423</v>
      </c>
      <c r="S16" s="38">
        <v>57.61</v>
      </c>
      <c r="T16" s="38">
        <v>66.667</v>
      </c>
      <c r="U16" s="39">
        <f t="shared" si="2"/>
        <v>230.35100000000003</v>
      </c>
      <c r="V16" s="42">
        <f t="shared" si="3"/>
        <v>712.426</v>
      </c>
    </row>
    <row r="17" spans="1:22" ht="15">
      <c r="A17" s="23">
        <v>13</v>
      </c>
      <c r="B17" s="23">
        <v>23</v>
      </c>
      <c r="C17" s="24" t="s">
        <v>85</v>
      </c>
      <c r="D17" s="24" t="s">
        <v>86</v>
      </c>
      <c r="E17" s="23" t="s">
        <v>9</v>
      </c>
      <c r="F17" s="24" t="s">
        <v>87</v>
      </c>
      <c r="G17" s="37">
        <v>56.921</v>
      </c>
      <c r="H17" s="38">
        <v>56.854</v>
      </c>
      <c r="I17" s="38">
        <v>57.523</v>
      </c>
      <c r="J17" s="38">
        <v>70.79</v>
      </c>
      <c r="K17" s="39">
        <f t="shared" si="0"/>
        <v>242.08800000000002</v>
      </c>
      <c r="L17" s="44">
        <v>55.263</v>
      </c>
      <c r="M17" s="38">
        <v>58.596</v>
      </c>
      <c r="N17" s="38">
        <v>59.725</v>
      </c>
      <c r="O17" s="38">
        <v>65.347</v>
      </c>
      <c r="P17" s="39">
        <f t="shared" si="1"/>
        <v>238.93099999999998</v>
      </c>
      <c r="Q17" s="37">
        <v>54.67</v>
      </c>
      <c r="R17" s="38">
        <v>59.938</v>
      </c>
      <c r="S17" s="38">
        <v>57.202</v>
      </c>
      <c r="T17" s="38">
        <v>67.502</v>
      </c>
      <c r="U17" s="39">
        <f t="shared" si="2"/>
        <v>239.312</v>
      </c>
      <c r="V17" s="42">
        <f t="shared" si="3"/>
        <v>720.331</v>
      </c>
    </row>
    <row r="18" spans="1:22" ht="15">
      <c r="A18" s="23">
        <v>14</v>
      </c>
      <c r="B18" s="23">
        <v>35</v>
      </c>
      <c r="C18" s="24" t="s">
        <v>92</v>
      </c>
      <c r="D18" s="24" t="s">
        <v>86</v>
      </c>
      <c r="E18" s="23" t="s">
        <v>28</v>
      </c>
      <c r="F18" s="24" t="s">
        <v>75</v>
      </c>
      <c r="G18" s="37">
        <v>56.034</v>
      </c>
      <c r="H18" s="38">
        <v>59.158</v>
      </c>
      <c r="I18" s="38">
        <v>63.63</v>
      </c>
      <c r="J18" s="38">
        <v>78.066</v>
      </c>
      <c r="K18" s="39">
        <f t="shared" si="0"/>
        <v>256.88800000000003</v>
      </c>
      <c r="L18" s="44">
        <v>53.568</v>
      </c>
      <c r="M18" s="38">
        <v>56.396</v>
      </c>
      <c r="N18" s="38">
        <v>62.609</v>
      </c>
      <c r="O18" s="38">
        <v>73.226</v>
      </c>
      <c r="P18" s="39">
        <f t="shared" si="1"/>
        <v>245.799</v>
      </c>
      <c r="Q18" s="37">
        <v>53.416</v>
      </c>
      <c r="R18" s="38">
        <v>59.692</v>
      </c>
      <c r="S18" s="38">
        <v>60.093</v>
      </c>
      <c r="T18" s="38">
        <v>72.527</v>
      </c>
      <c r="U18" s="39">
        <f t="shared" si="2"/>
        <v>245.728</v>
      </c>
      <c r="V18" s="42">
        <f t="shared" si="3"/>
        <v>748.415</v>
      </c>
    </row>
    <row r="19" spans="1:22" ht="15">
      <c r="A19" s="23">
        <v>15</v>
      </c>
      <c r="B19" s="23">
        <v>9</v>
      </c>
      <c r="C19" s="24" t="s">
        <v>42</v>
      </c>
      <c r="D19" s="24" t="s">
        <v>70</v>
      </c>
      <c r="E19" s="23" t="s">
        <v>9</v>
      </c>
      <c r="F19" s="24" t="s">
        <v>73</v>
      </c>
      <c r="G19" s="37">
        <v>60.463</v>
      </c>
      <c r="H19" s="38">
        <v>55.138</v>
      </c>
      <c r="I19" s="38">
        <v>61.383</v>
      </c>
      <c r="J19" s="38">
        <v>66.545</v>
      </c>
      <c r="K19" s="39">
        <f t="shared" si="0"/>
        <v>243.529</v>
      </c>
      <c r="L19" s="44">
        <v>56.167</v>
      </c>
      <c r="M19" s="38">
        <v>64.441</v>
      </c>
      <c r="N19" s="38">
        <v>70.557</v>
      </c>
      <c r="O19" s="38">
        <v>69.473</v>
      </c>
      <c r="P19" s="39">
        <f t="shared" si="1"/>
        <v>260.63800000000003</v>
      </c>
      <c r="Q19" s="37">
        <v>63.528</v>
      </c>
      <c r="R19" s="38">
        <v>56.666</v>
      </c>
      <c r="S19" s="38">
        <v>59.079</v>
      </c>
      <c r="T19" s="38">
        <v>67.81</v>
      </c>
      <c r="U19" s="39">
        <f t="shared" si="2"/>
        <v>247.083</v>
      </c>
      <c r="V19" s="42">
        <f t="shared" si="3"/>
        <v>751.25</v>
      </c>
    </row>
    <row r="20" spans="1:22" ht="15">
      <c r="A20" s="23">
        <v>16</v>
      </c>
      <c r="B20" s="23">
        <v>12</v>
      </c>
      <c r="C20" s="24" t="s">
        <v>45</v>
      </c>
      <c r="D20" s="24" t="s">
        <v>71</v>
      </c>
      <c r="E20" s="23" t="s">
        <v>9</v>
      </c>
      <c r="F20" s="24" t="s">
        <v>77</v>
      </c>
      <c r="G20" s="37">
        <v>57.15</v>
      </c>
      <c r="H20" s="38">
        <v>61.728</v>
      </c>
      <c r="I20" s="38">
        <v>70.276</v>
      </c>
      <c r="J20" s="38">
        <v>77.614</v>
      </c>
      <c r="K20" s="39">
        <f t="shared" si="0"/>
        <v>266.76800000000003</v>
      </c>
      <c r="L20" s="44">
        <v>60.515</v>
      </c>
      <c r="M20" s="38">
        <v>57.797</v>
      </c>
      <c r="N20" s="38">
        <v>64.886</v>
      </c>
      <c r="O20" s="38">
        <v>71.426</v>
      </c>
      <c r="P20" s="39">
        <f t="shared" si="1"/>
        <v>254.62399999999997</v>
      </c>
      <c r="Q20" s="37">
        <v>63.403</v>
      </c>
      <c r="R20" s="38">
        <v>53.948</v>
      </c>
      <c r="S20" s="38">
        <v>58.021</v>
      </c>
      <c r="T20" s="38">
        <v>66.911</v>
      </c>
      <c r="U20" s="39">
        <f t="shared" si="2"/>
        <v>242.28300000000002</v>
      </c>
      <c r="V20" s="42">
        <f t="shared" si="3"/>
        <v>763.6750000000001</v>
      </c>
    </row>
    <row r="21" spans="1:22" ht="15">
      <c r="A21" s="23">
        <v>17</v>
      </c>
      <c r="B21" s="23">
        <v>30</v>
      </c>
      <c r="C21" s="24" t="s">
        <v>59</v>
      </c>
      <c r="D21" s="24" t="s">
        <v>86</v>
      </c>
      <c r="E21" s="23" t="s">
        <v>27</v>
      </c>
      <c r="F21" s="24" t="s">
        <v>90</v>
      </c>
      <c r="G21" s="37">
        <v>58.348</v>
      </c>
      <c r="H21" s="38">
        <v>65.667</v>
      </c>
      <c r="I21" s="38">
        <v>65.896</v>
      </c>
      <c r="J21" s="38">
        <v>73.911</v>
      </c>
      <c r="K21" s="39">
        <f t="shared" si="0"/>
        <v>263.822</v>
      </c>
      <c r="L21" s="44">
        <v>57.963</v>
      </c>
      <c r="M21" s="38">
        <v>60.417</v>
      </c>
      <c r="N21" s="38">
        <v>61.786</v>
      </c>
      <c r="O21" s="38">
        <v>72.322</v>
      </c>
      <c r="P21" s="39">
        <f t="shared" si="1"/>
        <v>252.488</v>
      </c>
      <c r="Q21" s="37">
        <v>57.171</v>
      </c>
      <c r="R21" s="38">
        <v>57.162</v>
      </c>
      <c r="S21" s="38">
        <v>60.009</v>
      </c>
      <c r="T21" s="38">
        <v>73.233</v>
      </c>
      <c r="U21" s="39">
        <f t="shared" si="2"/>
        <v>247.575</v>
      </c>
      <c r="V21" s="42">
        <f t="shared" si="3"/>
        <v>763.885</v>
      </c>
    </row>
    <row r="22" spans="1:22" ht="15">
      <c r="A22" s="23">
        <v>18</v>
      </c>
      <c r="B22" s="23">
        <v>14</v>
      </c>
      <c r="C22" s="24" t="s">
        <v>47</v>
      </c>
      <c r="D22" s="24" t="s">
        <v>71</v>
      </c>
      <c r="E22" s="23" t="s">
        <v>9</v>
      </c>
      <c r="F22" s="24" t="s">
        <v>73</v>
      </c>
      <c r="G22" s="37">
        <v>63.713</v>
      </c>
      <c r="H22" s="38">
        <v>66.726</v>
      </c>
      <c r="I22" s="38">
        <v>65.242</v>
      </c>
      <c r="J22" s="38">
        <v>77.63</v>
      </c>
      <c r="K22" s="39">
        <f t="shared" si="0"/>
        <v>273.311</v>
      </c>
      <c r="L22" s="44">
        <v>60.375</v>
      </c>
      <c r="M22" s="38">
        <v>60.522</v>
      </c>
      <c r="N22" s="38">
        <v>60.722</v>
      </c>
      <c r="O22" s="38">
        <v>72.032</v>
      </c>
      <c r="P22" s="39">
        <f t="shared" si="1"/>
        <v>253.651</v>
      </c>
      <c r="Q22" s="37">
        <v>54.34</v>
      </c>
      <c r="R22" s="38">
        <v>55.831</v>
      </c>
      <c r="S22" s="38">
        <v>57.352</v>
      </c>
      <c r="T22" s="38">
        <v>71.247</v>
      </c>
      <c r="U22" s="39">
        <f t="shared" si="2"/>
        <v>238.76999999999998</v>
      </c>
      <c r="V22" s="42">
        <f t="shared" si="3"/>
        <v>765.732</v>
      </c>
    </row>
    <row r="23" spans="1:22" ht="15">
      <c r="A23" s="23">
        <v>19</v>
      </c>
      <c r="B23" s="23">
        <v>34</v>
      </c>
      <c r="C23" s="24" t="s">
        <v>62</v>
      </c>
      <c r="D23" s="24" t="s">
        <v>79</v>
      </c>
      <c r="E23" s="23" t="s">
        <v>28</v>
      </c>
      <c r="F23" s="24" t="s">
        <v>75</v>
      </c>
      <c r="G23" s="37">
        <v>57.815</v>
      </c>
      <c r="H23" s="38">
        <v>63.999</v>
      </c>
      <c r="I23" s="38">
        <v>63.338</v>
      </c>
      <c r="J23" s="38">
        <v>73.702</v>
      </c>
      <c r="K23" s="39">
        <f t="shared" si="0"/>
        <v>258.854</v>
      </c>
      <c r="L23" s="44">
        <v>59.019</v>
      </c>
      <c r="M23" s="38">
        <v>64.054</v>
      </c>
      <c r="N23" s="38">
        <v>62.825</v>
      </c>
      <c r="O23" s="38">
        <v>71.126</v>
      </c>
      <c r="P23" s="39">
        <f t="shared" si="1"/>
        <v>257.024</v>
      </c>
      <c r="Q23" s="37">
        <v>61.196</v>
      </c>
      <c r="R23" s="38">
        <v>57.478</v>
      </c>
      <c r="S23" s="38">
        <v>62.233</v>
      </c>
      <c r="T23" s="38">
        <v>69.773</v>
      </c>
      <c r="U23" s="39">
        <f t="shared" si="2"/>
        <v>250.68</v>
      </c>
      <c r="V23" s="42">
        <f t="shared" si="3"/>
        <v>766.558</v>
      </c>
    </row>
    <row r="24" spans="1:22" ht="15">
      <c r="A24" s="23">
        <v>20</v>
      </c>
      <c r="B24" s="23">
        <v>2</v>
      </c>
      <c r="C24" s="24" t="s">
        <v>37</v>
      </c>
      <c r="D24" s="24" t="s">
        <v>70</v>
      </c>
      <c r="E24" s="23" t="s">
        <v>33</v>
      </c>
      <c r="F24" s="24" t="s">
        <v>74</v>
      </c>
      <c r="G24" s="37">
        <v>58.957</v>
      </c>
      <c r="H24" s="38">
        <v>64.195</v>
      </c>
      <c r="I24" s="38">
        <v>65.757</v>
      </c>
      <c r="J24" s="38">
        <v>75.714</v>
      </c>
      <c r="K24" s="39">
        <f t="shared" si="0"/>
        <v>264.623</v>
      </c>
      <c r="L24" s="44">
        <v>57.932</v>
      </c>
      <c r="M24" s="38">
        <v>61.007</v>
      </c>
      <c r="N24" s="38">
        <v>62.279</v>
      </c>
      <c r="O24" s="38">
        <v>74.66</v>
      </c>
      <c r="P24" s="39">
        <f t="shared" si="1"/>
        <v>255.878</v>
      </c>
      <c r="Q24" s="37">
        <v>55.86</v>
      </c>
      <c r="R24" s="38">
        <v>57.185</v>
      </c>
      <c r="S24" s="38">
        <v>63.5</v>
      </c>
      <c r="T24" s="38">
        <v>71.243</v>
      </c>
      <c r="U24" s="39">
        <f t="shared" si="2"/>
        <v>247.788</v>
      </c>
      <c r="V24" s="42">
        <f t="shared" si="3"/>
        <v>768.289</v>
      </c>
    </row>
    <row r="25" spans="1:22" ht="15">
      <c r="A25" s="23">
        <v>21</v>
      </c>
      <c r="B25" s="23">
        <v>1</v>
      </c>
      <c r="C25" s="24" t="s">
        <v>36</v>
      </c>
      <c r="D25" s="24" t="s">
        <v>70</v>
      </c>
      <c r="E25" s="23" t="s">
        <v>9</v>
      </c>
      <c r="F25" s="24" t="s">
        <v>73</v>
      </c>
      <c r="G25" s="37">
        <v>61.378</v>
      </c>
      <c r="H25" s="38">
        <v>59.508</v>
      </c>
      <c r="I25" s="38">
        <v>66.134</v>
      </c>
      <c r="J25" s="38">
        <v>73.38</v>
      </c>
      <c r="K25" s="39">
        <f t="shared" si="0"/>
        <v>260.4</v>
      </c>
      <c r="L25" s="43">
        <v>59.786</v>
      </c>
      <c r="M25" s="40">
        <v>59.351</v>
      </c>
      <c r="N25" s="40">
        <v>67.49</v>
      </c>
      <c r="O25" s="38">
        <v>75.016</v>
      </c>
      <c r="P25" s="39">
        <f t="shared" si="1"/>
        <v>261.64300000000003</v>
      </c>
      <c r="Q25" s="37">
        <v>56.674</v>
      </c>
      <c r="R25" s="38">
        <v>55.807</v>
      </c>
      <c r="S25" s="38">
        <v>64.769</v>
      </c>
      <c r="T25" s="38">
        <v>69.664</v>
      </c>
      <c r="U25" s="39">
        <f t="shared" si="2"/>
        <v>246.914</v>
      </c>
      <c r="V25" s="42">
        <f t="shared" si="3"/>
        <v>768.957</v>
      </c>
    </row>
    <row r="26" spans="1:22" ht="15">
      <c r="A26" s="23">
        <v>22</v>
      </c>
      <c r="B26" s="23">
        <v>22</v>
      </c>
      <c r="C26" s="24" t="s">
        <v>55</v>
      </c>
      <c r="D26" s="24"/>
      <c r="E26" s="23" t="s">
        <v>27</v>
      </c>
      <c r="F26" s="24" t="s">
        <v>75</v>
      </c>
      <c r="G26" s="37">
        <v>55.774</v>
      </c>
      <c r="H26" s="38">
        <v>62.953</v>
      </c>
      <c r="I26" s="38">
        <v>65.594</v>
      </c>
      <c r="J26" s="38">
        <v>72.714</v>
      </c>
      <c r="K26" s="39">
        <f t="shared" si="0"/>
        <v>257.03499999999997</v>
      </c>
      <c r="L26" s="44">
        <v>61.3</v>
      </c>
      <c r="M26" s="38">
        <v>63.863</v>
      </c>
      <c r="N26" s="38">
        <v>70.356</v>
      </c>
      <c r="O26" s="38">
        <v>73.332</v>
      </c>
      <c r="P26" s="39">
        <f t="shared" si="1"/>
        <v>268.851</v>
      </c>
      <c r="Q26" s="37">
        <v>60.264</v>
      </c>
      <c r="R26" s="38">
        <v>62.569</v>
      </c>
      <c r="S26" s="38">
        <v>59.604</v>
      </c>
      <c r="T26" s="38">
        <v>71.042</v>
      </c>
      <c r="U26" s="39">
        <f t="shared" si="2"/>
        <v>253.479</v>
      </c>
      <c r="V26" s="42">
        <f t="shared" si="3"/>
        <v>779.365</v>
      </c>
    </row>
    <row r="27" spans="1:22" ht="15">
      <c r="A27" s="23">
        <v>23</v>
      </c>
      <c r="B27" s="23">
        <v>33</v>
      </c>
      <c r="C27" s="24" t="s">
        <v>61</v>
      </c>
      <c r="D27" s="24" t="s">
        <v>71</v>
      </c>
      <c r="E27" s="23" t="s">
        <v>28</v>
      </c>
      <c r="F27" s="24" t="s">
        <v>80</v>
      </c>
      <c r="G27" s="37">
        <v>59.94</v>
      </c>
      <c r="H27" s="38">
        <v>60.052</v>
      </c>
      <c r="I27" s="38">
        <v>66.361</v>
      </c>
      <c r="J27" s="38">
        <v>72.536</v>
      </c>
      <c r="K27" s="39">
        <f t="shared" si="0"/>
        <v>258.889</v>
      </c>
      <c r="L27" s="44">
        <v>60.073</v>
      </c>
      <c r="M27" s="38">
        <v>61.124</v>
      </c>
      <c r="N27" s="38">
        <v>71.13</v>
      </c>
      <c r="O27" s="38">
        <v>73.547</v>
      </c>
      <c r="P27" s="39">
        <f t="shared" si="1"/>
        <v>265.874</v>
      </c>
      <c r="Q27" s="37">
        <v>58.134</v>
      </c>
      <c r="R27" s="38">
        <v>58.184</v>
      </c>
      <c r="S27" s="38">
        <v>67.202</v>
      </c>
      <c r="T27" s="38">
        <v>72.083</v>
      </c>
      <c r="U27" s="39">
        <f t="shared" si="2"/>
        <v>255.60299999999998</v>
      </c>
      <c r="V27" s="42">
        <f t="shared" si="3"/>
        <v>780.366</v>
      </c>
    </row>
    <row r="28" spans="1:22" ht="15">
      <c r="A28" s="23">
        <v>24</v>
      </c>
      <c r="B28" s="23">
        <v>27</v>
      </c>
      <c r="C28" s="24" t="s">
        <v>57</v>
      </c>
      <c r="D28" s="24" t="s">
        <v>86</v>
      </c>
      <c r="E28" s="23" t="s">
        <v>33</v>
      </c>
      <c r="F28" s="24" t="s">
        <v>74</v>
      </c>
      <c r="G28" s="37">
        <v>59.581</v>
      </c>
      <c r="H28" s="38">
        <v>65.354</v>
      </c>
      <c r="I28" s="38">
        <v>66.307</v>
      </c>
      <c r="J28" s="38">
        <v>77.475</v>
      </c>
      <c r="K28" s="39">
        <f t="shared" si="0"/>
        <v>268.717</v>
      </c>
      <c r="L28" s="44">
        <v>59.691</v>
      </c>
      <c r="M28" s="38">
        <v>61.866</v>
      </c>
      <c r="N28" s="38">
        <v>64.736</v>
      </c>
      <c r="O28" s="38">
        <v>73.625</v>
      </c>
      <c r="P28" s="39">
        <f t="shared" si="1"/>
        <v>259.918</v>
      </c>
      <c r="Q28" s="37">
        <v>55.288</v>
      </c>
      <c r="R28" s="38">
        <v>60.616</v>
      </c>
      <c r="S28" s="38">
        <v>64.313</v>
      </c>
      <c r="T28" s="38">
        <v>72.77</v>
      </c>
      <c r="U28" s="39">
        <f t="shared" si="2"/>
        <v>252.98699999999997</v>
      </c>
      <c r="V28" s="42">
        <f t="shared" si="3"/>
        <v>781.622</v>
      </c>
    </row>
    <row r="29" spans="1:22" ht="15">
      <c r="A29" s="23">
        <v>25</v>
      </c>
      <c r="B29" s="23">
        <v>42</v>
      </c>
      <c r="C29" s="24" t="s">
        <v>67</v>
      </c>
      <c r="D29" s="24" t="s">
        <v>98</v>
      </c>
      <c r="E29" s="23" t="s">
        <v>28</v>
      </c>
      <c r="F29" s="24" t="s">
        <v>75</v>
      </c>
      <c r="G29" s="37">
        <v>62.111</v>
      </c>
      <c r="H29" s="38">
        <v>63.721</v>
      </c>
      <c r="I29" s="38">
        <v>64.807</v>
      </c>
      <c r="J29" s="38">
        <v>82.396</v>
      </c>
      <c r="K29" s="39">
        <f t="shared" si="0"/>
        <v>273.035</v>
      </c>
      <c r="L29" s="44">
        <v>57.577</v>
      </c>
      <c r="M29" s="38">
        <v>58.473</v>
      </c>
      <c r="N29" s="38">
        <v>65.177</v>
      </c>
      <c r="O29" s="38">
        <v>75.058</v>
      </c>
      <c r="P29" s="39">
        <f t="shared" si="1"/>
        <v>256.285</v>
      </c>
      <c r="Q29" s="37">
        <v>55.07</v>
      </c>
      <c r="R29" s="38">
        <v>59.7</v>
      </c>
      <c r="S29" s="38">
        <v>64.47</v>
      </c>
      <c r="T29" s="38">
        <v>75.72</v>
      </c>
      <c r="U29" s="39">
        <f t="shared" si="2"/>
        <v>254.96</v>
      </c>
      <c r="V29" s="42">
        <f t="shared" si="3"/>
        <v>784.2800000000001</v>
      </c>
    </row>
    <row r="30" spans="1:22" ht="15">
      <c r="A30" s="23">
        <v>26</v>
      </c>
      <c r="B30" s="23">
        <v>15</v>
      </c>
      <c r="C30" s="24" t="s">
        <v>48</v>
      </c>
      <c r="D30" s="24" t="s">
        <v>71</v>
      </c>
      <c r="E30" s="23" t="s">
        <v>9</v>
      </c>
      <c r="F30" s="24" t="s">
        <v>73</v>
      </c>
      <c r="G30" s="37">
        <v>63.762</v>
      </c>
      <c r="H30" s="38">
        <v>64.224</v>
      </c>
      <c r="I30" s="38">
        <v>62.735</v>
      </c>
      <c r="J30" s="38">
        <v>77.336</v>
      </c>
      <c r="K30" s="39">
        <f t="shared" si="0"/>
        <v>268.057</v>
      </c>
      <c r="L30" s="44">
        <v>65.477</v>
      </c>
      <c r="M30" s="38">
        <v>63.183</v>
      </c>
      <c r="N30" s="38">
        <v>62.278</v>
      </c>
      <c r="O30" s="38">
        <v>71.788</v>
      </c>
      <c r="P30" s="39">
        <f t="shared" si="1"/>
        <v>262.726</v>
      </c>
      <c r="Q30" s="37">
        <v>66.421</v>
      </c>
      <c r="R30" s="38">
        <v>60.999</v>
      </c>
      <c r="S30" s="38">
        <v>57.945</v>
      </c>
      <c r="T30" s="38">
        <v>68.605</v>
      </c>
      <c r="U30" s="39">
        <f t="shared" si="2"/>
        <v>253.97000000000003</v>
      </c>
      <c r="V30" s="42">
        <f t="shared" si="3"/>
        <v>784.753</v>
      </c>
    </row>
    <row r="31" spans="1:22" ht="15">
      <c r="A31" s="23">
        <v>27</v>
      </c>
      <c r="B31" s="23">
        <v>11</v>
      </c>
      <c r="C31" s="24" t="s">
        <v>44</v>
      </c>
      <c r="D31" s="24" t="s">
        <v>72</v>
      </c>
      <c r="E31" s="23" t="s">
        <v>27</v>
      </c>
      <c r="F31" s="24" t="s">
        <v>75</v>
      </c>
      <c r="G31" s="37">
        <v>57.633</v>
      </c>
      <c r="H31" s="38">
        <v>65.558</v>
      </c>
      <c r="I31" s="38">
        <v>67.556</v>
      </c>
      <c r="J31" s="38">
        <v>86.775</v>
      </c>
      <c r="K31" s="39">
        <f t="shared" si="0"/>
        <v>277.52200000000005</v>
      </c>
      <c r="L31" s="44">
        <v>55.356</v>
      </c>
      <c r="M31" s="38">
        <v>61.942</v>
      </c>
      <c r="N31" s="38">
        <v>67.712</v>
      </c>
      <c r="O31" s="38">
        <v>78.21</v>
      </c>
      <c r="P31" s="39">
        <f t="shared" si="1"/>
        <v>263.21999999999997</v>
      </c>
      <c r="Q31" s="37">
        <v>55.814</v>
      </c>
      <c r="R31" s="38">
        <v>57.129</v>
      </c>
      <c r="S31" s="38">
        <v>63.849</v>
      </c>
      <c r="T31" s="38">
        <v>72.912</v>
      </c>
      <c r="U31" s="39">
        <f t="shared" si="2"/>
        <v>249.704</v>
      </c>
      <c r="V31" s="42">
        <f t="shared" si="3"/>
        <v>790.4459999999999</v>
      </c>
    </row>
    <row r="32" spans="1:22" ht="15">
      <c r="A32" s="23">
        <v>28</v>
      </c>
      <c r="B32" s="23">
        <v>3</v>
      </c>
      <c r="C32" s="24" t="s">
        <v>38</v>
      </c>
      <c r="D32" s="24" t="s">
        <v>70</v>
      </c>
      <c r="E32" s="23" t="s">
        <v>33</v>
      </c>
      <c r="F32" s="24" t="s">
        <v>74</v>
      </c>
      <c r="G32" s="37">
        <v>62.61</v>
      </c>
      <c r="H32" s="38">
        <v>66.74</v>
      </c>
      <c r="I32" s="38">
        <v>64.901</v>
      </c>
      <c r="J32" s="38">
        <v>79.149</v>
      </c>
      <c r="K32" s="39">
        <f t="shared" si="0"/>
        <v>273.4</v>
      </c>
      <c r="L32" s="44">
        <v>61.137</v>
      </c>
      <c r="M32" s="38">
        <v>59.001</v>
      </c>
      <c r="N32" s="38">
        <v>62.757</v>
      </c>
      <c r="O32" s="38">
        <v>74.651</v>
      </c>
      <c r="P32" s="39">
        <f t="shared" si="1"/>
        <v>257.546</v>
      </c>
      <c r="Q32" s="37">
        <v>66.358</v>
      </c>
      <c r="R32" s="41">
        <v>59.064</v>
      </c>
      <c r="S32" s="40">
        <v>68.236</v>
      </c>
      <c r="T32" s="41">
        <v>72.474</v>
      </c>
      <c r="U32" s="39">
        <f t="shared" si="2"/>
        <v>266.132</v>
      </c>
      <c r="V32" s="42">
        <f t="shared" si="3"/>
        <v>797.078</v>
      </c>
    </row>
    <row r="33" spans="1:22" ht="15">
      <c r="A33" s="23">
        <v>29</v>
      </c>
      <c r="B33" s="23">
        <v>36</v>
      </c>
      <c r="C33" s="24" t="s">
        <v>93</v>
      </c>
      <c r="D33" s="24" t="s">
        <v>94</v>
      </c>
      <c r="E33" s="23" t="s">
        <v>28</v>
      </c>
      <c r="F33" s="24" t="s">
        <v>90</v>
      </c>
      <c r="G33" s="37">
        <v>60.988</v>
      </c>
      <c r="H33" s="38">
        <v>62.29</v>
      </c>
      <c r="I33" s="38">
        <v>72.325</v>
      </c>
      <c r="J33" s="38">
        <v>80.93</v>
      </c>
      <c r="K33" s="39">
        <f t="shared" si="0"/>
        <v>276.533</v>
      </c>
      <c r="L33" s="44">
        <v>58.404</v>
      </c>
      <c r="M33" s="38">
        <v>62.945</v>
      </c>
      <c r="N33" s="38">
        <v>64.382</v>
      </c>
      <c r="O33" s="38">
        <v>78.632</v>
      </c>
      <c r="P33" s="39">
        <f t="shared" si="1"/>
        <v>264.363</v>
      </c>
      <c r="Q33" s="37">
        <v>58.738</v>
      </c>
      <c r="R33" s="38">
        <v>61.219</v>
      </c>
      <c r="S33" s="38">
        <v>62.619</v>
      </c>
      <c r="T33" s="38">
        <v>80.782</v>
      </c>
      <c r="U33" s="39">
        <f t="shared" si="2"/>
        <v>263.358</v>
      </c>
      <c r="V33" s="42">
        <f t="shared" si="3"/>
        <v>804.2539999999999</v>
      </c>
    </row>
    <row r="34" spans="1:22" ht="15">
      <c r="A34" s="23">
        <v>30</v>
      </c>
      <c r="B34" s="23">
        <v>31</v>
      </c>
      <c r="C34" s="24" t="s">
        <v>91</v>
      </c>
      <c r="D34" s="24" t="s">
        <v>86</v>
      </c>
      <c r="E34" s="23" t="s">
        <v>28</v>
      </c>
      <c r="F34" s="24" t="s">
        <v>75</v>
      </c>
      <c r="G34" s="37">
        <v>65.106</v>
      </c>
      <c r="H34" s="38">
        <v>70.289</v>
      </c>
      <c r="I34" s="38">
        <v>67.877</v>
      </c>
      <c r="J34" s="38">
        <v>81.941</v>
      </c>
      <c r="K34" s="39">
        <f t="shared" si="0"/>
        <v>285.21299999999997</v>
      </c>
      <c r="L34" s="44">
        <v>59.015</v>
      </c>
      <c r="M34" s="38">
        <v>67.655</v>
      </c>
      <c r="N34" s="38">
        <v>60.99</v>
      </c>
      <c r="O34" s="38">
        <v>74.256</v>
      </c>
      <c r="P34" s="39">
        <f t="shared" si="1"/>
        <v>261.916</v>
      </c>
      <c r="Q34" s="37">
        <v>57.985</v>
      </c>
      <c r="R34" s="38">
        <v>66.825</v>
      </c>
      <c r="S34" s="38">
        <v>66.045</v>
      </c>
      <c r="T34" s="38">
        <v>71.765</v>
      </c>
      <c r="U34" s="39">
        <f t="shared" si="2"/>
        <v>262.62</v>
      </c>
      <c r="V34" s="42">
        <f t="shared" si="3"/>
        <v>809.7489999999999</v>
      </c>
    </row>
    <row r="35" spans="1:22" ht="15">
      <c r="A35" s="23">
        <v>31</v>
      </c>
      <c r="B35" s="23">
        <v>8</v>
      </c>
      <c r="C35" s="24" t="s">
        <v>41</v>
      </c>
      <c r="D35" s="24" t="s">
        <v>70</v>
      </c>
      <c r="E35" s="23" t="s">
        <v>27</v>
      </c>
      <c r="F35" s="24" t="s">
        <v>78</v>
      </c>
      <c r="G35" s="37">
        <v>66.799</v>
      </c>
      <c r="H35" s="38">
        <v>58.791</v>
      </c>
      <c r="I35" s="38">
        <v>91.894</v>
      </c>
      <c r="J35" s="38">
        <v>72.459</v>
      </c>
      <c r="K35" s="39">
        <f t="shared" si="0"/>
        <v>289.943</v>
      </c>
      <c r="L35" s="44">
        <v>66.149</v>
      </c>
      <c r="M35" s="38">
        <v>59.277</v>
      </c>
      <c r="N35" s="38">
        <v>74.966</v>
      </c>
      <c r="O35" s="38">
        <v>74.287</v>
      </c>
      <c r="P35" s="39">
        <f t="shared" si="1"/>
        <v>274.679</v>
      </c>
      <c r="Q35" s="37">
        <v>66.49</v>
      </c>
      <c r="R35" s="38">
        <v>54.927</v>
      </c>
      <c r="S35" s="38">
        <v>67.223</v>
      </c>
      <c r="T35" s="38">
        <v>71.226</v>
      </c>
      <c r="U35" s="39">
        <f t="shared" si="2"/>
        <v>259.866</v>
      </c>
      <c r="V35" s="42">
        <f t="shared" si="3"/>
        <v>824.4879999999999</v>
      </c>
    </row>
    <row r="36" spans="1:22" ht="15">
      <c r="A36" s="23">
        <v>32</v>
      </c>
      <c r="B36" s="23">
        <v>40</v>
      </c>
      <c r="C36" s="24" t="s">
        <v>65</v>
      </c>
      <c r="D36" s="24" t="s">
        <v>71</v>
      </c>
      <c r="E36" s="23" t="s">
        <v>9</v>
      </c>
      <c r="F36" s="24" t="s">
        <v>73</v>
      </c>
      <c r="G36" s="37">
        <v>68.596</v>
      </c>
      <c r="H36" s="38">
        <v>70.143</v>
      </c>
      <c r="I36" s="38">
        <v>86.788</v>
      </c>
      <c r="J36" s="38">
        <v>82.93</v>
      </c>
      <c r="K36" s="39">
        <f t="shared" si="0"/>
        <v>308.457</v>
      </c>
      <c r="L36" s="44">
        <v>65.135</v>
      </c>
      <c r="M36" s="38">
        <v>67.783</v>
      </c>
      <c r="N36" s="38">
        <v>74.013</v>
      </c>
      <c r="O36" s="38">
        <v>75.458</v>
      </c>
      <c r="P36" s="39">
        <f t="shared" si="1"/>
        <v>282.389</v>
      </c>
      <c r="Q36" s="37">
        <v>58.059</v>
      </c>
      <c r="R36" s="38">
        <v>60.319</v>
      </c>
      <c r="S36" s="38">
        <v>64.265</v>
      </c>
      <c r="T36" s="38">
        <v>71.713</v>
      </c>
      <c r="U36" s="39">
        <f t="shared" si="2"/>
        <v>254.356</v>
      </c>
      <c r="V36" s="42">
        <f t="shared" si="3"/>
        <v>845.202</v>
      </c>
    </row>
    <row r="37" spans="1:22" ht="15">
      <c r="A37" s="23">
        <v>33</v>
      </c>
      <c r="B37" s="23">
        <v>17</v>
      </c>
      <c r="C37" s="24" t="s">
        <v>50</v>
      </c>
      <c r="D37" s="24" t="s">
        <v>71</v>
      </c>
      <c r="E37" s="23" t="s">
        <v>28</v>
      </c>
      <c r="F37" s="24" t="s">
        <v>75</v>
      </c>
      <c r="G37" s="37">
        <v>63.077</v>
      </c>
      <c r="H37" s="38">
        <v>69.353</v>
      </c>
      <c r="I37" s="38">
        <v>78.915</v>
      </c>
      <c r="J37" s="38">
        <v>89.277</v>
      </c>
      <c r="K37" s="39">
        <f t="shared" si="0"/>
        <v>300.622</v>
      </c>
      <c r="L37" s="44">
        <v>59.57</v>
      </c>
      <c r="M37" s="38">
        <v>64.164</v>
      </c>
      <c r="N37" s="38">
        <v>76.783</v>
      </c>
      <c r="O37" s="38">
        <v>80.564</v>
      </c>
      <c r="P37" s="39">
        <f t="shared" si="1"/>
        <v>281.081</v>
      </c>
      <c r="Q37" s="37">
        <v>56.978</v>
      </c>
      <c r="R37" s="38">
        <v>60.033</v>
      </c>
      <c r="S37" s="38">
        <v>75.161</v>
      </c>
      <c r="T37" s="38">
        <v>75.636</v>
      </c>
      <c r="U37" s="39">
        <f t="shared" si="2"/>
        <v>267.808</v>
      </c>
      <c r="V37" s="42">
        <f t="shared" si="3"/>
        <v>849.511</v>
      </c>
    </row>
    <row r="38" spans="1:22" ht="15">
      <c r="A38" s="23">
        <v>34</v>
      </c>
      <c r="B38" s="23">
        <v>25</v>
      </c>
      <c r="C38" s="24" t="s">
        <v>56</v>
      </c>
      <c r="D38" s="24" t="s">
        <v>89</v>
      </c>
      <c r="E38" s="23" t="s">
        <v>9</v>
      </c>
      <c r="F38" s="24" t="s">
        <v>87</v>
      </c>
      <c r="G38" s="37">
        <v>49.281</v>
      </c>
      <c r="H38" s="38">
        <v>51.305</v>
      </c>
      <c r="I38" s="38">
        <v>55.823</v>
      </c>
      <c r="J38" s="38">
        <v>66.795</v>
      </c>
      <c r="K38" s="39">
        <f t="shared" si="0"/>
        <v>223.204</v>
      </c>
      <c r="L38" s="44">
        <v>48.088</v>
      </c>
      <c r="M38" s="38">
        <v>77.253</v>
      </c>
      <c r="N38" s="38">
        <v>56.32</v>
      </c>
      <c r="O38" s="38">
        <v>63.824</v>
      </c>
      <c r="P38" s="39">
        <f t="shared" si="1"/>
        <v>245.485</v>
      </c>
      <c r="Q38" s="37">
        <v>48.694</v>
      </c>
      <c r="R38" s="38">
        <v>64.169</v>
      </c>
      <c r="S38" s="38">
        <v>150</v>
      </c>
      <c r="T38" s="38">
        <v>150</v>
      </c>
      <c r="U38" s="39">
        <f t="shared" si="2"/>
        <v>412.863</v>
      </c>
      <c r="V38" s="42">
        <f t="shared" si="3"/>
        <v>881.552</v>
      </c>
    </row>
    <row r="39" spans="1:22" ht="15">
      <c r="A39" s="23">
        <v>35</v>
      </c>
      <c r="B39" s="23">
        <v>37</v>
      </c>
      <c r="C39" s="24" t="s">
        <v>95</v>
      </c>
      <c r="D39" s="24" t="s">
        <v>94</v>
      </c>
      <c r="E39" s="23" t="s">
        <v>28</v>
      </c>
      <c r="F39" s="24" t="s">
        <v>90</v>
      </c>
      <c r="G39" s="37">
        <v>62.399</v>
      </c>
      <c r="H39" s="38">
        <v>70.708</v>
      </c>
      <c r="I39" s="38">
        <v>78.325</v>
      </c>
      <c r="J39" s="38">
        <v>84.087</v>
      </c>
      <c r="K39" s="39">
        <f t="shared" si="0"/>
        <v>295.519</v>
      </c>
      <c r="L39" s="44">
        <v>64.167</v>
      </c>
      <c r="M39" s="38">
        <v>68.565</v>
      </c>
      <c r="N39" s="38">
        <v>75.398</v>
      </c>
      <c r="O39" s="38">
        <v>86.724</v>
      </c>
      <c r="P39" s="39">
        <f t="shared" si="1"/>
        <v>294.854</v>
      </c>
      <c r="Q39" s="37">
        <v>70.338</v>
      </c>
      <c r="R39" s="38">
        <v>67.835</v>
      </c>
      <c r="S39" s="38">
        <v>74.121</v>
      </c>
      <c r="T39" s="38">
        <v>86.554</v>
      </c>
      <c r="U39" s="39">
        <f t="shared" si="2"/>
        <v>298.84799999999996</v>
      </c>
      <c r="V39" s="42">
        <f t="shared" si="3"/>
        <v>889.221</v>
      </c>
    </row>
    <row r="40" spans="1:22" ht="15">
      <c r="A40" s="23">
        <v>36</v>
      </c>
      <c r="B40" s="23">
        <v>32</v>
      </c>
      <c r="C40" s="24" t="s">
        <v>60</v>
      </c>
      <c r="D40" s="24" t="s">
        <v>86</v>
      </c>
      <c r="E40" s="23" t="s">
        <v>28</v>
      </c>
      <c r="F40" s="24" t="s">
        <v>75</v>
      </c>
      <c r="G40" s="37">
        <v>70.675</v>
      </c>
      <c r="H40" s="38">
        <v>76</v>
      </c>
      <c r="I40" s="38">
        <v>77.193</v>
      </c>
      <c r="J40" s="38">
        <v>85.152</v>
      </c>
      <c r="K40" s="39">
        <f t="shared" si="0"/>
        <v>309.02</v>
      </c>
      <c r="L40" s="44">
        <v>68.839</v>
      </c>
      <c r="M40" s="38">
        <v>74.403</v>
      </c>
      <c r="N40" s="38">
        <v>72.604</v>
      </c>
      <c r="O40" s="38">
        <v>87.785</v>
      </c>
      <c r="P40" s="39">
        <f t="shared" si="1"/>
        <v>303.631</v>
      </c>
      <c r="Q40" s="37">
        <v>62.089</v>
      </c>
      <c r="R40" s="38">
        <v>69.39</v>
      </c>
      <c r="S40" s="38">
        <v>67.749</v>
      </c>
      <c r="T40" s="38">
        <v>86.259</v>
      </c>
      <c r="U40" s="39">
        <f t="shared" si="2"/>
        <v>285.48699999999997</v>
      </c>
      <c r="V40" s="42">
        <f t="shared" si="3"/>
        <v>898.1379999999999</v>
      </c>
    </row>
    <row r="41" spans="1:22" ht="15">
      <c r="A41" s="23">
        <v>37</v>
      </c>
      <c r="B41" s="23">
        <v>4</v>
      </c>
      <c r="C41" s="24" t="s">
        <v>39</v>
      </c>
      <c r="D41" s="24" t="s">
        <v>70</v>
      </c>
      <c r="E41" s="23" t="s">
        <v>69</v>
      </c>
      <c r="F41" s="24" t="s">
        <v>73</v>
      </c>
      <c r="G41" s="37">
        <v>70.93</v>
      </c>
      <c r="H41" s="38">
        <v>69.696</v>
      </c>
      <c r="I41" s="38">
        <v>86.685</v>
      </c>
      <c r="J41" s="38">
        <v>84.426</v>
      </c>
      <c r="K41" s="39">
        <f t="shared" si="0"/>
        <v>311.737</v>
      </c>
      <c r="L41" s="44">
        <v>62.586</v>
      </c>
      <c r="M41" s="38">
        <v>65.225</v>
      </c>
      <c r="N41" s="38">
        <v>69.758</v>
      </c>
      <c r="O41" s="38">
        <v>81.721</v>
      </c>
      <c r="P41" s="39">
        <f t="shared" si="1"/>
        <v>279.28999999999996</v>
      </c>
      <c r="Q41" s="37">
        <v>66.723</v>
      </c>
      <c r="R41" s="38">
        <v>90.828</v>
      </c>
      <c r="S41" s="38">
        <v>68.531</v>
      </c>
      <c r="T41" s="38">
        <v>84.243</v>
      </c>
      <c r="U41" s="39">
        <f t="shared" si="2"/>
        <v>310.325</v>
      </c>
      <c r="V41" s="42">
        <f t="shared" si="3"/>
        <v>901.3520000000001</v>
      </c>
    </row>
    <row r="42" spans="1:22" ht="15">
      <c r="A42" s="23">
        <v>38</v>
      </c>
      <c r="B42" s="23">
        <v>39</v>
      </c>
      <c r="C42" s="24" t="s">
        <v>64</v>
      </c>
      <c r="D42" s="24" t="s">
        <v>71</v>
      </c>
      <c r="E42" s="23" t="s">
        <v>68</v>
      </c>
      <c r="F42" s="24" t="s">
        <v>75</v>
      </c>
      <c r="G42" s="37">
        <v>63.54</v>
      </c>
      <c r="H42" s="38">
        <v>67.808</v>
      </c>
      <c r="I42" s="38">
        <v>75.657</v>
      </c>
      <c r="J42" s="38">
        <v>81.708</v>
      </c>
      <c r="K42" s="39">
        <f t="shared" si="0"/>
        <v>288.71299999999997</v>
      </c>
      <c r="L42" s="44">
        <v>65.642</v>
      </c>
      <c r="M42" s="38">
        <v>64.837</v>
      </c>
      <c r="N42" s="38">
        <v>74.278</v>
      </c>
      <c r="O42" s="38">
        <v>84.396</v>
      </c>
      <c r="P42" s="39">
        <f t="shared" si="1"/>
        <v>289.153</v>
      </c>
      <c r="Q42" s="37">
        <v>150</v>
      </c>
      <c r="R42" s="38">
        <v>150</v>
      </c>
      <c r="S42" s="38">
        <v>150</v>
      </c>
      <c r="T42" s="38">
        <v>150</v>
      </c>
      <c r="U42" s="39">
        <f t="shared" si="2"/>
        <v>600</v>
      </c>
      <c r="V42" s="42">
        <f t="shared" si="3"/>
        <v>1177.866</v>
      </c>
    </row>
    <row r="43" spans="1:22" ht="15">
      <c r="A43" s="23">
        <v>39</v>
      </c>
      <c r="B43" s="23">
        <v>16</v>
      </c>
      <c r="C43" s="24" t="s">
        <v>49</v>
      </c>
      <c r="D43" s="24" t="s">
        <v>79</v>
      </c>
      <c r="E43" s="23" t="s">
        <v>68</v>
      </c>
      <c r="F43" s="24" t="s">
        <v>80</v>
      </c>
      <c r="G43" s="37">
        <v>84.112</v>
      </c>
      <c r="H43" s="38">
        <v>79.145</v>
      </c>
      <c r="I43" s="38">
        <v>85.907</v>
      </c>
      <c r="J43" s="38">
        <v>103.602</v>
      </c>
      <c r="K43" s="39">
        <f t="shared" si="0"/>
        <v>352.76599999999996</v>
      </c>
      <c r="L43" s="44">
        <v>89.171</v>
      </c>
      <c r="M43" s="38">
        <v>73.037</v>
      </c>
      <c r="N43" s="38">
        <v>85.726</v>
      </c>
      <c r="O43" s="38">
        <v>94.077</v>
      </c>
      <c r="P43" s="39">
        <f t="shared" si="1"/>
        <v>342.011</v>
      </c>
      <c r="Q43" s="37">
        <v>150</v>
      </c>
      <c r="R43" s="38">
        <v>150</v>
      </c>
      <c r="S43" s="38">
        <v>150</v>
      </c>
      <c r="T43" s="38">
        <v>150</v>
      </c>
      <c r="U43" s="39">
        <f t="shared" si="2"/>
        <v>600</v>
      </c>
      <c r="V43" s="42">
        <f t="shared" si="3"/>
        <v>1294.777</v>
      </c>
    </row>
    <row r="44" spans="1:16" ht="15">
      <c r="A44" s="25"/>
      <c r="B44" s="25"/>
      <c r="C44" s="26"/>
      <c r="D44" s="27"/>
      <c r="E44" s="25"/>
      <c r="F44" s="28"/>
      <c r="G44" s="26"/>
      <c r="H44" s="28"/>
      <c r="I44" s="28"/>
      <c r="J44" s="28"/>
      <c r="K44" s="26"/>
      <c r="L44" s="26"/>
      <c r="M44" s="26"/>
      <c r="N44" s="26"/>
      <c r="O44" s="26"/>
      <c r="P44" s="26"/>
    </row>
    <row r="45" spans="1:16" ht="15">
      <c r="A45" s="25"/>
      <c r="B45" s="25"/>
      <c r="C45" s="26"/>
      <c r="D45" s="27"/>
      <c r="E45" s="25"/>
      <c r="F45" s="28"/>
      <c r="G45" s="26"/>
      <c r="H45" s="28"/>
      <c r="I45" s="28"/>
      <c r="J45" s="28"/>
      <c r="K45" s="26"/>
      <c r="L45" s="26"/>
      <c r="M45" s="26"/>
      <c r="N45" s="26"/>
      <c r="O45" s="26"/>
      <c r="P45" s="26"/>
    </row>
    <row r="46" spans="1:16" ht="15">
      <c r="A46" s="25"/>
      <c r="B46" s="25"/>
      <c r="C46" s="26"/>
      <c r="D46" s="27"/>
      <c r="E46" s="25"/>
      <c r="F46" s="28"/>
      <c r="G46" s="26"/>
      <c r="H46" s="28"/>
      <c r="I46" s="28"/>
      <c r="J46" s="28"/>
      <c r="K46" s="26"/>
      <c r="L46" s="26"/>
      <c r="M46" s="26"/>
      <c r="N46" s="26"/>
      <c r="O46" s="26"/>
      <c r="P46" s="26"/>
    </row>
    <row r="47" spans="1:16" ht="15">
      <c r="A47" s="25"/>
      <c r="B47" s="25"/>
      <c r="C47" s="26"/>
      <c r="D47" s="27"/>
      <c r="E47" s="25"/>
      <c r="F47" s="28"/>
      <c r="G47" s="26"/>
      <c r="H47" s="28"/>
      <c r="I47" s="28"/>
      <c r="J47" s="28"/>
      <c r="K47" s="26"/>
      <c r="L47" s="26"/>
      <c r="M47" s="26"/>
      <c r="N47" s="26"/>
      <c r="O47" s="26"/>
      <c r="P47" s="26"/>
    </row>
    <row r="48" spans="1:16" ht="15">
      <c r="A48" s="25"/>
      <c r="B48" s="25"/>
      <c r="C48" s="26"/>
      <c r="D48" s="27"/>
      <c r="E48" s="25"/>
      <c r="F48" s="28"/>
      <c r="G48" s="26"/>
      <c r="H48" s="28"/>
      <c r="I48" s="28"/>
      <c r="J48" s="28"/>
      <c r="K48" s="26"/>
      <c r="L48" s="26"/>
      <c r="M48" s="26"/>
      <c r="N48" s="26"/>
      <c r="O48" s="26"/>
      <c r="P48" s="26"/>
    </row>
    <row r="49" spans="1:16" ht="15">
      <c r="A49" s="25"/>
      <c r="B49" s="25"/>
      <c r="C49" s="26"/>
      <c r="D49" s="27"/>
      <c r="E49" s="25"/>
      <c r="F49" s="28"/>
      <c r="G49" s="26"/>
      <c r="H49" s="28"/>
      <c r="I49" s="28"/>
      <c r="J49" s="28"/>
      <c r="K49" s="26"/>
      <c r="L49" s="26"/>
      <c r="M49" s="26"/>
      <c r="N49" s="26"/>
      <c r="O49" s="26"/>
      <c r="P49" s="26"/>
    </row>
    <row r="50" spans="1:16" ht="15">
      <c r="A50" s="25"/>
      <c r="B50" s="25"/>
      <c r="C50" s="26"/>
      <c r="D50" s="27"/>
      <c r="E50" s="25"/>
      <c r="F50" s="28"/>
      <c r="G50" s="26"/>
      <c r="H50" s="28"/>
      <c r="I50" s="28"/>
      <c r="J50" s="28"/>
      <c r="K50" s="26"/>
      <c r="L50" s="26"/>
      <c r="M50" s="26"/>
      <c r="N50" s="26"/>
      <c r="O50" s="26"/>
      <c r="P50" s="26"/>
    </row>
    <row r="51" spans="1:16" ht="15">
      <c r="A51" s="25"/>
      <c r="B51" s="25"/>
      <c r="C51" s="26"/>
      <c r="D51" s="27"/>
      <c r="E51" s="25"/>
      <c r="F51" s="28"/>
      <c r="G51" s="26"/>
      <c r="H51" s="28"/>
      <c r="I51" s="28"/>
      <c r="J51" s="28"/>
      <c r="K51" s="26"/>
      <c r="L51" s="26"/>
      <c r="M51" s="26"/>
      <c r="N51" s="26"/>
      <c r="O51" s="26"/>
      <c r="P51" s="26"/>
    </row>
    <row r="52" spans="1:16" ht="15">
      <c r="A52" s="25"/>
      <c r="B52" s="25"/>
      <c r="C52" s="26"/>
      <c r="D52" s="27"/>
      <c r="E52" s="25"/>
      <c r="F52" s="28"/>
      <c r="G52" s="26"/>
      <c r="H52" s="28"/>
      <c r="I52" s="28"/>
      <c r="J52" s="28"/>
      <c r="K52" s="26"/>
      <c r="L52" s="26"/>
      <c r="M52" s="26"/>
      <c r="N52" s="26"/>
      <c r="O52" s="26"/>
      <c r="P52" s="26"/>
    </row>
    <row r="53" spans="1:16" ht="15">
      <c r="A53" s="25"/>
      <c r="B53" s="25"/>
      <c r="C53" s="26"/>
      <c r="D53" s="27"/>
      <c r="E53" s="25"/>
      <c r="F53" s="28"/>
      <c r="G53" s="26"/>
      <c r="H53" s="28"/>
      <c r="I53" s="28"/>
      <c r="J53" s="28"/>
      <c r="K53" s="26"/>
      <c r="L53" s="26"/>
      <c r="M53" s="26"/>
      <c r="N53" s="26"/>
      <c r="O53" s="26"/>
      <c r="P53" s="26"/>
    </row>
    <row r="54" spans="1:16" ht="15">
      <c r="A54" s="25"/>
      <c r="B54" s="25"/>
      <c r="C54" s="26"/>
      <c r="D54" s="27"/>
      <c r="E54" s="25"/>
      <c r="F54" s="28"/>
      <c r="G54" s="26"/>
      <c r="H54" s="28"/>
      <c r="I54" s="28"/>
      <c r="J54" s="28"/>
      <c r="K54" s="26"/>
      <c r="L54" s="26"/>
      <c r="M54" s="26"/>
      <c r="N54" s="26"/>
      <c r="O54" s="26"/>
      <c r="P54" s="26"/>
    </row>
    <row r="55" spans="1:16" ht="15">
      <c r="A55" s="25"/>
      <c r="B55" s="25"/>
      <c r="C55" s="26"/>
      <c r="D55" s="27"/>
      <c r="E55" s="25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7"/>
      <c r="E56" s="25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7"/>
      <c r="E57" s="25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7"/>
      <c r="E58" s="25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7"/>
      <c r="E59" s="25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7"/>
      <c r="E60" s="25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7"/>
      <c r="E61" s="25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7"/>
      <c r="E62" s="25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7"/>
      <c r="E63" s="25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7"/>
      <c r="E64" s="25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7"/>
      <c r="E65" s="25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7"/>
      <c r="E66" s="25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7"/>
      <c r="E67" s="25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7"/>
      <c r="E68" s="25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7"/>
      <c r="E69" s="25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7"/>
      <c r="E70" s="25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7"/>
      <c r="E71" s="25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7"/>
      <c r="E72" s="25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7"/>
      <c r="E73" s="25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7"/>
      <c r="E74" s="25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7"/>
      <c r="E75" s="25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7"/>
      <c r="E76" s="25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7"/>
      <c r="E77" s="25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7"/>
      <c r="E78" s="25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7"/>
      <c r="E79" s="25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7"/>
      <c r="E80" s="25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7"/>
      <c r="E81" s="25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7"/>
      <c r="E82" s="25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7"/>
      <c r="E83" s="25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7"/>
      <c r="E84" s="25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7"/>
      <c r="E85" s="25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7"/>
      <c r="E86" s="25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7"/>
      <c r="E87" s="25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7"/>
      <c r="E88" s="25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7"/>
      <c r="E89" s="25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7"/>
      <c r="E90" s="25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7"/>
      <c r="E91" s="25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7"/>
      <c r="E92" s="25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7"/>
      <c r="E93" s="25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7"/>
      <c r="E94" s="25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7"/>
      <c r="E95" s="25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7"/>
      <c r="E96" s="25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7"/>
      <c r="E97" s="25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7"/>
      <c r="E98" s="25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7"/>
      <c r="E99" s="25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7"/>
      <c r="E100" s="25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7"/>
      <c r="E101" s="25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7"/>
      <c r="E102" s="25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7"/>
      <c r="E103" s="25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7"/>
      <c r="E104" s="25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7"/>
      <c r="E105" s="25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7"/>
      <c r="E106" s="25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7"/>
      <c r="E107" s="25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7"/>
      <c r="E108" s="25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7"/>
      <c r="E109" s="25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7"/>
      <c r="E110" s="25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7"/>
      <c r="E111" s="25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7"/>
      <c r="E112" s="25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7"/>
      <c r="E113" s="25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7"/>
      <c r="E114" s="25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7"/>
      <c r="E115" s="25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7"/>
      <c r="E116" s="25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7"/>
      <c r="E117" s="25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7"/>
      <c r="E118" s="25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7"/>
      <c r="E119" s="25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7"/>
      <c r="E120" s="25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7"/>
      <c r="E121" s="25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7"/>
      <c r="E122" s="25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7"/>
      <c r="E123" s="25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7"/>
      <c r="E124" s="25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7"/>
      <c r="E125" s="25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7"/>
      <c r="E126" s="25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7"/>
      <c r="E127" s="25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7"/>
      <c r="E128" s="25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7"/>
      <c r="E129" s="25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7"/>
      <c r="E130" s="25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7"/>
      <c r="E131" s="25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7"/>
      <c r="E132" s="25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7"/>
      <c r="E133" s="25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7"/>
      <c r="E134" s="25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7"/>
      <c r="E135" s="25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7"/>
      <c r="E136" s="25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7"/>
      <c r="E137" s="25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7"/>
      <c r="E138" s="25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7"/>
      <c r="E139" s="25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7"/>
      <c r="E140" s="25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7"/>
      <c r="E141" s="25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7"/>
      <c r="E142" s="25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7"/>
      <c r="E143" s="25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7"/>
      <c r="E144" s="25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7"/>
      <c r="E145" s="25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7"/>
      <c r="E146" s="25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7"/>
      <c r="E147" s="25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7"/>
      <c r="E148" s="25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7"/>
      <c r="E149" s="25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7"/>
      <c r="E150" s="25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7"/>
      <c r="E151" s="25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7"/>
      <c r="E152" s="25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7"/>
      <c r="E153" s="25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7"/>
      <c r="E154" s="25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7"/>
      <c r="E155" s="25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7"/>
      <c r="E156" s="25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7"/>
      <c r="E157" s="25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7"/>
      <c r="E158" s="25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7"/>
      <c r="E159" s="25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7"/>
      <c r="E160" s="25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7"/>
      <c r="E161" s="25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7"/>
      <c r="E162" s="25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7"/>
      <c r="E163" s="25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7"/>
      <c r="E164" s="25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7"/>
      <c r="E165" s="25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7"/>
      <c r="E166" s="25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7"/>
      <c r="E167" s="25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7"/>
      <c r="E168" s="25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7"/>
      <c r="E169" s="25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7"/>
      <c r="E170" s="25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7"/>
      <c r="E171" s="25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7"/>
      <c r="E172" s="25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7"/>
      <c r="E173" s="25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7"/>
      <c r="E174" s="25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7"/>
      <c r="E175" s="25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7"/>
      <c r="E176" s="25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7"/>
      <c r="E177" s="25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7"/>
      <c r="E178" s="25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7"/>
      <c r="E179" s="25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7"/>
      <c r="E180" s="25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7"/>
      <c r="E181" s="25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7"/>
      <c r="E182" s="25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7"/>
      <c r="E183" s="25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7"/>
      <c r="E184" s="25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7"/>
      <c r="E185" s="25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7"/>
      <c r="E186" s="25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7"/>
      <c r="E187" s="25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7"/>
      <c r="E188" s="25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7"/>
      <c r="E189" s="25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7"/>
      <c r="E190" s="25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7"/>
      <c r="E191" s="25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7"/>
      <c r="E192" s="25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7"/>
      <c r="E193" s="25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7"/>
      <c r="E194" s="25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7"/>
      <c r="E195" s="25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7"/>
      <c r="E196" s="25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7"/>
      <c r="E197" s="25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7"/>
      <c r="E198" s="25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7"/>
      <c r="E199" s="25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7"/>
      <c r="E200" s="25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7"/>
      <c r="E201" s="25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7"/>
      <c r="E202" s="25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7"/>
      <c r="E203" s="25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7"/>
      <c r="E204" s="25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7"/>
      <c r="E205" s="25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7"/>
      <c r="E206" s="25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7"/>
      <c r="E207" s="25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7"/>
      <c r="E208" s="25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7"/>
      <c r="E209" s="25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7"/>
      <c r="E210" s="25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7"/>
      <c r="E211" s="25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7"/>
      <c r="E212" s="25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7"/>
      <c r="E213" s="25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7"/>
      <c r="E214" s="25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7"/>
      <c r="E215" s="25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7"/>
      <c r="E216" s="25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7"/>
      <c r="E217" s="25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7"/>
      <c r="E218" s="25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7"/>
      <c r="E219" s="25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7"/>
      <c r="E220" s="25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7"/>
      <c r="E221" s="25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7"/>
      <c r="E222" s="25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7"/>
      <c r="E223" s="25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7"/>
      <c r="E224" s="25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7"/>
      <c r="E225" s="25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7"/>
      <c r="E226" s="25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7"/>
      <c r="E227" s="25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7"/>
      <c r="E228" s="25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7"/>
      <c r="E229" s="25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7"/>
      <c r="E230" s="25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7"/>
      <c r="E231" s="25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7"/>
      <c r="E232" s="25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7"/>
      <c r="E233" s="25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7"/>
      <c r="E234" s="25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7"/>
      <c r="E235" s="25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7"/>
      <c r="E236" s="25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7"/>
      <c r="E237" s="25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7"/>
      <c r="E238" s="25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7"/>
      <c r="E239" s="25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7"/>
      <c r="E240" s="25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7"/>
      <c r="E241" s="25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7"/>
      <c r="E242" s="25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7"/>
      <c r="E243" s="25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7"/>
      <c r="E244" s="25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7"/>
      <c r="E245" s="25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7"/>
      <c r="E246" s="25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7"/>
      <c r="E247" s="25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7"/>
      <c r="E248" s="25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7"/>
      <c r="E249" s="25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7"/>
      <c r="E250" s="25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7"/>
      <c r="E251" s="25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7"/>
      <c r="E252" s="25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7"/>
      <c r="E253" s="25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7"/>
      <c r="E254" s="25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7"/>
      <c r="E255" s="25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7"/>
      <c r="E256" s="25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7"/>
      <c r="E257" s="25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7"/>
      <c r="E258" s="25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7"/>
      <c r="E259" s="25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7"/>
      <c r="E260" s="25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7"/>
      <c r="E261" s="25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7"/>
      <c r="E262" s="25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7"/>
      <c r="E263" s="25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7"/>
      <c r="E264" s="25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7"/>
      <c r="E265" s="25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7"/>
      <c r="E266" s="25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7"/>
      <c r="E267" s="25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7"/>
      <c r="E268" s="25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7"/>
      <c r="E269" s="25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7"/>
      <c r="E270" s="25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7"/>
      <c r="E271" s="25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7"/>
      <c r="E272" s="25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7"/>
      <c r="E273" s="25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7"/>
      <c r="E274" s="25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7"/>
      <c r="E275" s="25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7"/>
      <c r="E276" s="25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7"/>
      <c r="E277" s="25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7"/>
      <c r="E278" s="25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7"/>
      <c r="E279" s="25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7"/>
      <c r="E280" s="25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7"/>
      <c r="E281" s="25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7"/>
      <c r="E282" s="25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7"/>
      <c r="E283" s="25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7"/>
      <c r="E284" s="25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7"/>
      <c r="E285" s="25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7"/>
      <c r="E286" s="25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7"/>
      <c r="E287" s="25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7"/>
      <c r="E288" s="25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7"/>
      <c r="E289" s="25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7"/>
      <c r="E290" s="25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7"/>
      <c r="E291" s="25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7"/>
      <c r="E292" s="25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7"/>
      <c r="E293" s="25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7"/>
      <c r="E294" s="25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7"/>
      <c r="E295" s="25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7"/>
      <c r="E296" s="25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7"/>
      <c r="E297" s="25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7"/>
      <c r="E298" s="25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7"/>
      <c r="E299" s="25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7"/>
      <c r="E300" s="25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7"/>
      <c r="E301" s="25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7"/>
      <c r="E302" s="25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7"/>
      <c r="E303" s="25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7"/>
      <c r="E304" s="25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7"/>
      <c r="E305" s="25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7"/>
      <c r="E306" s="25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  <row r="307" spans="1:16" ht="15">
      <c r="A307" s="25"/>
      <c r="B307" s="25"/>
      <c r="C307" s="26"/>
      <c r="D307" s="27"/>
      <c r="E307" s="25"/>
      <c r="F307" s="28"/>
      <c r="G307" s="26"/>
      <c r="H307" s="28"/>
      <c r="I307" s="28"/>
      <c r="J307" s="28"/>
      <c r="K307" s="26"/>
      <c r="L307" s="26"/>
      <c r="M307" s="26"/>
      <c r="N307" s="26"/>
      <c r="O307" s="26"/>
      <c r="P307" s="26"/>
    </row>
    <row r="308" spans="1:16" ht="15">
      <c r="A308" s="25"/>
      <c r="B308" s="25"/>
      <c r="C308" s="26"/>
      <c r="D308" s="27"/>
      <c r="E308" s="25"/>
      <c r="F308" s="28"/>
      <c r="G308" s="26"/>
      <c r="H308" s="28"/>
      <c r="I308" s="28"/>
      <c r="J308" s="28"/>
      <c r="K308" s="26"/>
      <c r="L308" s="26"/>
      <c r="M308" s="26"/>
      <c r="N308" s="26"/>
      <c r="O308" s="26"/>
      <c r="P308" s="26"/>
    </row>
    <row r="309" spans="1:16" ht="15">
      <c r="A309" s="25"/>
      <c r="B309" s="25"/>
      <c r="C309" s="26"/>
      <c r="D309" s="27"/>
      <c r="E309" s="25"/>
      <c r="F309" s="28"/>
      <c r="G309" s="26"/>
      <c r="H309" s="28"/>
      <c r="I309" s="28"/>
      <c r="J309" s="28"/>
      <c r="K309" s="26"/>
      <c r="L309" s="26"/>
      <c r="M309" s="26"/>
      <c r="N309" s="26"/>
      <c r="O309" s="26"/>
      <c r="P309" s="26"/>
    </row>
    <row r="310" spans="1:16" ht="15">
      <c r="A310" s="25"/>
      <c r="B310" s="25"/>
      <c r="C310" s="26"/>
      <c r="D310" s="27"/>
      <c r="E310" s="25"/>
      <c r="F310" s="28"/>
      <c r="G310" s="26"/>
      <c r="H310" s="28"/>
      <c r="I310" s="28"/>
      <c r="J310" s="28"/>
      <c r="K310" s="26"/>
      <c r="L310" s="26"/>
      <c r="M310" s="26"/>
      <c r="N310" s="26"/>
      <c r="O310" s="26"/>
      <c r="P310" s="26"/>
    </row>
    <row r="311" spans="1:16" ht="15">
      <c r="A311" s="25"/>
      <c r="B311" s="25"/>
      <c r="C311" s="26"/>
      <c r="D311" s="27"/>
      <c r="E311" s="25"/>
      <c r="F311" s="28"/>
      <c r="G311" s="26"/>
      <c r="H311" s="28"/>
      <c r="I311" s="28"/>
      <c r="J311" s="28"/>
      <c r="K311" s="26"/>
      <c r="L311" s="26"/>
      <c r="M311" s="26"/>
      <c r="N311" s="26"/>
      <c r="O311" s="26"/>
      <c r="P311" s="26"/>
    </row>
    <row r="312" spans="1:16" ht="15">
      <c r="A312" s="25"/>
      <c r="B312" s="25"/>
      <c r="C312" s="26"/>
      <c r="D312" s="27"/>
      <c r="E312" s="25"/>
      <c r="F312" s="28"/>
      <c r="G312" s="26"/>
      <c r="H312" s="28"/>
      <c r="I312" s="28"/>
      <c r="J312" s="28"/>
      <c r="K312" s="26"/>
      <c r="L312" s="26"/>
      <c r="M312" s="26"/>
      <c r="N312" s="26"/>
      <c r="O312" s="26"/>
      <c r="P312" s="26"/>
    </row>
    <row r="313" spans="1:16" ht="15">
      <c r="A313" s="25"/>
      <c r="B313" s="25"/>
      <c r="C313" s="26"/>
      <c r="D313" s="27"/>
      <c r="E313" s="25"/>
      <c r="F313" s="28"/>
      <c r="G313" s="26"/>
      <c r="H313" s="28"/>
      <c r="I313" s="28"/>
      <c r="J313" s="28"/>
      <c r="K313" s="26"/>
      <c r="L313" s="26"/>
      <c r="M313" s="26"/>
      <c r="N313" s="26"/>
      <c r="O313" s="26"/>
      <c r="P313" s="26"/>
    </row>
    <row r="314" spans="1:16" ht="15">
      <c r="A314" s="25"/>
      <c r="B314" s="25"/>
      <c r="C314" s="26"/>
      <c r="D314" s="27"/>
      <c r="E314" s="25"/>
      <c r="F314" s="28"/>
      <c r="G314" s="26"/>
      <c r="H314" s="28"/>
      <c r="I314" s="28"/>
      <c r="J314" s="28"/>
      <c r="K314" s="26"/>
      <c r="L314" s="26"/>
      <c r="M314" s="26"/>
      <c r="N314" s="26"/>
      <c r="O314" s="26"/>
      <c r="P314" s="26"/>
    </row>
  </sheetData>
  <sheetProtection/>
  <mergeCells count="5">
    <mergeCell ref="A2:V2"/>
    <mergeCell ref="G3:K3"/>
    <mergeCell ref="L3:P3"/>
    <mergeCell ref="Q3:U3"/>
    <mergeCell ref="D1:L1"/>
  </mergeCells>
  <printOptions/>
  <pageMargins left="0" right="0" top="0" bottom="0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4"/>
  <sheetViews>
    <sheetView zoomScale="85" zoomScaleNormal="85" zoomScalePageLayoutView="0" workbookViewId="0" topLeftCell="A1">
      <selection activeCell="A2" sqref="A2:Z2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18.57421875" style="29" bestFit="1" customWidth="1"/>
    <col min="5" max="5" width="7.00390625" style="17" bestFit="1" customWidth="1"/>
    <col min="6" max="6" width="13.421875" style="30" bestFit="1" customWidth="1"/>
    <col min="7" max="7" width="6.57421875" style="18" customWidth="1"/>
    <col min="8" max="11" width="6.57421875" style="30" customWidth="1"/>
    <col min="12" max="12" width="10.28125" style="18" bestFit="1" customWidth="1"/>
    <col min="13" max="17" width="6.57421875" style="18" customWidth="1"/>
    <col min="18" max="18" width="10.28125" style="18" bestFit="1" customWidth="1"/>
    <col min="19" max="23" width="6.57421875" style="18" customWidth="1"/>
    <col min="24" max="24" width="10.28125" style="18" bestFit="1" customWidth="1"/>
    <col min="25" max="25" width="8.57421875" style="18" bestFit="1" customWidth="1"/>
    <col min="26" max="26" width="10.28125" style="18" bestFit="1" customWidth="1"/>
    <col min="27" max="16384" width="11.421875" style="18" customWidth="1"/>
  </cols>
  <sheetData>
    <row r="1" spans="4:26" ht="85.5" customHeight="1">
      <c r="D1" s="71" t="s">
        <v>99</v>
      </c>
      <c r="E1" s="71"/>
      <c r="F1" s="71"/>
      <c r="G1" s="71"/>
      <c r="H1" s="71"/>
      <c r="I1" s="71"/>
      <c r="J1" s="71"/>
      <c r="K1" s="71"/>
      <c r="L1" s="71"/>
      <c r="M1" s="7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8.7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8.75">
      <c r="A3" s="19"/>
      <c r="B3" s="19"/>
      <c r="C3" s="19"/>
      <c r="D3" s="19"/>
      <c r="E3" s="19"/>
      <c r="F3" s="19"/>
      <c r="G3" s="63" t="s">
        <v>16</v>
      </c>
      <c r="H3" s="64"/>
      <c r="I3" s="64"/>
      <c r="J3" s="64"/>
      <c r="K3" s="64"/>
      <c r="L3" s="65"/>
      <c r="M3" s="66" t="s">
        <v>17</v>
      </c>
      <c r="N3" s="64"/>
      <c r="O3" s="64"/>
      <c r="P3" s="64"/>
      <c r="Q3" s="64"/>
      <c r="R3" s="67"/>
      <c r="S3" s="68" t="s">
        <v>18</v>
      </c>
      <c r="T3" s="69"/>
      <c r="U3" s="69"/>
      <c r="V3" s="69"/>
      <c r="W3" s="69"/>
      <c r="X3" s="70"/>
      <c r="Y3" s="47"/>
      <c r="Z3" s="35"/>
    </row>
    <row r="4" spans="1:26" ht="15">
      <c r="A4" s="20" t="s">
        <v>6</v>
      </c>
      <c r="B4" s="20" t="s">
        <v>19</v>
      </c>
      <c r="C4" s="20" t="s">
        <v>3</v>
      </c>
      <c r="D4" s="20" t="s">
        <v>8</v>
      </c>
      <c r="E4" s="20" t="s">
        <v>20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123</v>
      </c>
      <c r="K4" s="22" t="s">
        <v>124</v>
      </c>
      <c r="L4" s="33" t="s">
        <v>25</v>
      </c>
      <c r="M4" s="31" t="s">
        <v>21</v>
      </c>
      <c r="N4" s="20" t="s">
        <v>22</v>
      </c>
      <c r="O4" s="22" t="s">
        <v>23</v>
      </c>
      <c r="P4" s="22" t="s">
        <v>123</v>
      </c>
      <c r="Q4" s="22" t="s">
        <v>124</v>
      </c>
      <c r="R4" s="34" t="s">
        <v>25</v>
      </c>
      <c r="S4" s="32" t="s">
        <v>21</v>
      </c>
      <c r="T4" s="20" t="s">
        <v>22</v>
      </c>
      <c r="U4" s="22" t="s">
        <v>23</v>
      </c>
      <c r="V4" s="22" t="s">
        <v>123</v>
      </c>
      <c r="W4" s="22" t="s">
        <v>124</v>
      </c>
      <c r="X4" s="33" t="s">
        <v>25</v>
      </c>
      <c r="Y4" s="48" t="s">
        <v>128</v>
      </c>
      <c r="Z4" s="36" t="s">
        <v>26</v>
      </c>
    </row>
    <row r="5" spans="1:26" ht="15">
      <c r="A5" s="23">
        <v>1</v>
      </c>
      <c r="B5" s="23">
        <v>59</v>
      </c>
      <c r="C5" s="24" t="s">
        <v>121</v>
      </c>
      <c r="D5" s="24" t="s">
        <v>119</v>
      </c>
      <c r="E5" s="23" t="s">
        <v>9</v>
      </c>
      <c r="F5" s="24" t="s">
        <v>87</v>
      </c>
      <c r="G5" s="37">
        <v>45.983</v>
      </c>
      <c r="H5" s="38">
        <v>51.018</v>
      </c>
      <c r="I5" s="38">
        <v>49.947</v>
      </c>
      <c r="J5" s="38">
        <v>52.824</v>
      </c>
      <c r="K5" s="38">
        <v>53.729</v>
      </c>
      <c r="L5" s="39">
        <f aca="true" t="shared" si="0" ref="L5:L45">SUM(G5:K5)</f>
        <v>253.50099999999998</v>
      </c>
      <c r="M5" s="44">
        <v>45.357</v>
      </c>
      <c r="N5" s="38">
        <v>48.314</v>
      </c>
      <c r="O5" s="38">
        <v>48.839</v>
      </c>
      <c r="P5" s="38">
        <v>51.596</v>
      </c>
      <c r="Q5" s="38">
        <v>52.527</v>
      </c>
      <c r="R5" s="39">
        <f aca="true" t="shared" si="1" ref="R5:R45">SUM(M5:Q5)</f>
        <v>246.63299999999998</v>
      </c>
      <c r="S5" s="37">
        <v>44.883</v>
      </c>
      <c r="T5" s="38">
        <v>47.579</v>
      </c>
      <c r="U5" s="38">
        <v>48.264</v>
      </c>
      <c r="V5" s="38">
        <v>50.896</v>
      </c>
      <c r="W5" s="38">
        <v>51.013</v>
      </c>
      <c r="X5" s="39">
        <f aca="true" t="shared" si="2" ref="X5:X45">SUM(S5:W5)</f>
        <v>242.63500000000002</v>
      </c>
      <c r="Y5" s="49"/>
      <c r="Z5" s="42">
        <f aca="true" t="shared" si="3" ref="Z5:Z12">SUM(L5,R5,X5)+Y5</f>
        <v>742.769</v>
      </c>
    </row>
    <row r="6" spans="1:26" ht="15">
      <c r="A6" s="23">
        <v>2</v>
      </c>
      <c r="B6" s="23">
        <v>57</v>
      </c>
      <c r="C6" s="24" t="s">
        <v>118</v>
      </c>
      <c r="D6" s="24" t="s">
        <v>119</v>
      </c>
      <c r="E6" s="23" t="s">
        <v>27</v>
      </c>
      <c r="F6" s="24" t="s">
        <v>75</v>
      </c>
      <c r="G6" s="37">
        <v>48.489</v>
      </c>
      <c r="H6" s="38">
        <v>51.697</v>
      </c>
      <c r="I6" s="38">
        <v>52.305</v>
      </c>
      <c r="J6" s="38">
        <v>54.43</v>
      </c>
      <c r="K6" s="38">
        <v>53.284</v>
      </c>
      <c r="L6" s="39">
        <f t="shared" si="0"/>
        <v>260.20500000000004</v>
      </c>
      <c r="M6" s="44">
        <v>48.223</v>
      </c>
      <c r="N6" s="38">
        <v>50.397</v>
      </c>
      <c r="O6" s="38">
        <v>50.711</v>
      </c>
      <c r="P6" s="38">
        <v>54.191</v>
      </c>
      <c r="Q6" s="38">
        <v>52.207</v>
      </c>
      <c r="R6" s="39">
        <f t="shared" si="1"/>
        <v>255.729</v>
      </c>
      <c r="S6" s="37">
        <v>47.312</v>
      </c>
      <c r="T6" s="38">
        <v>49.987</v>
      </c>
      <c r="U6" s="38">
        <v>49.886</v>
      </c>
      <c r="V6" s="38">
        <v>52.551</v>
      </c>
      <c r="W6" s="38">
        <v>53.375</v>
      </c>
      <c r="X6" s="39">
        <f t="shared" si="2"/>
        <v>253.111</v>
      </c>
      <c r="Y6" s="49"/>
      <c r="Z6" s="42">
        <f t="shared" si="3"/>
        <v>769.0450000000001</v>
      </c>
    </row>
    <row r="7" spans="1:26" ht="15">
      <c r="A7" s="23">
        <v>3</v>
      </c>
      <c r="B7" s="23">
        <v>26</v>
      </c>
      <c r="C7" s="24" t="s">
        <v>100</v>
      </c>
      <c r="D7" s="24" t="s">
        <v>79</v>
      </c>
      <c r="E7" s="23" t="s">
        <v>9</v>
      </c>
      <c r="F7" s="24" t="s">
        <v>87</v>
      </c>
      <c r="G7" s="37">
        <v>50.164</v>
      </c>
      <c r="H7" s="38">
        <v>52.763</v>
      </c>
      <c r="I7" s="38">
        <v>52.729</v>
      </c>
      <c r="J7" s="38">
        <v>53.636</v>
      </c>
      <c r="K7" s="38">
        <v>53.988</v>
      </c>
      <c r="L7" s="39">
        <f t="shared" si="0"/>
        <v>263.28</v>
      </c>
      <c r="M7" s="44">
        <v>49.055</v>
      </c>
      <c r="N7" s="38">
        <v>51.823</v>
      </c>
      <c r="O7" s="38">
        <v>51.907</v>
      </c>
      <c r="P7" s="38">
        <v>53.377</v>
      </c>
      <c r="Q7" s="38">
        <v>52.864</v>
      </c>
      <c r="R7" s="39">
        <f t="shared" si="1"/>
        <v>259.026</v>
      </c>
      <c r="S7" s="37">
        <v>47.771</v>
      </c>
      <c r="T7" s="38">
        <v>50.878</v>
      </c>
      <c r="U7" s="38">
        <v>51.071</v>
      </c>
      <c r="V7" s="38">
        <v>52.806</v>
      </c>
      <c r="W7" s="38">
        <v>53.991</v>
      </c>
      <c r="X7" s="39">
        <f t="shared" si="2"/>
        <v>256.517</v>
      </c>
      <c r="Y7" s="49"/>
      <c r="Z7" s="42">
        <f t="shared" si="3"/>
        <v>778.8230000000001</v>
      </c>
    </row>
    <row r="8" spans="1:26" ht="15">
      <c r="A8" s="23">
        <v>4</v>
      </c>
      <c r="B8" s="23">
        <v>58</v>
      </c>
      <c r="C8" s="24" t="s">
        <v>120</v>
      </c>
      <c r="D8" s="24" t="s">
        <v>119</v>
      </c>
      <c r="E8" s="23" t="s">
        <v>27</v>
      </c>
      <c r="F8" s="24" t="s">
        <v>75</v>
      </c>
      <c r="G8" s="37">
        <v>52.617</v>
      </c>
      <c r="H8" s="38">
        <v>52.773</v>
      </c>
      <c r="I8" s="38">
        <v>55.628</v>
      </c>
      <c r="J8" s="38">
        <v>56.68</v>
      </c>
      <c r="K8" s="38">
        <v>54.501</v>
      </c>
      <c r="L8" s="39">
        <f t="shared" si="0"/>
        <v>272.199</v>
      </c>
      <c r="M8" s="44">
        <v>48.427</v>
      </c>
      <c r="N8" s="38">
        <v>51.227</v>
      </c>
      <c r="O8" s="38">
        <v>51.152</v>
      </c>
      <c r="P8" s="38">
        <v>53.122</v>
      </c>
      <c r="Q8" s="38">
        <v>53.162</v>
      </c>
      <c r="R8" s="39">
        <f t="shared" si="1"/>
        <v>257.09</v>
      </c>
      <c r="S8" s="37">
        <v>47.263</v>
      </c>
      <c r="T8" s="38">
        <v>50.281</v>
      </c>
      <c r="U8" s="38">
        <v>50.108</v>
      </c>
      <c r="V8" s="38">
        <v>53.222</v>
      </c>
      <c r="W8" s="38">
        <v>53.986</v>
      </c>
      <c r="X8" s="39">
        <f t="shared" si="2"/>
        <v>254.85999999999999</v>
      </c>
      <c r="Y8" s="49"/>
      <c r="Z8" s="42">
        <f t="shared" si="3"/>
        <v>784.149</v>
      </c>
    </row>
    <row r="9" spans="1:26" ht="15">
      <c r="A9" s="23">
        <v>5</v>
      </c>
      <c r="B9" s="23">
        <v>20</v>
      </c>
      <c r="C9" s="24" t="s">
        <v>53</v>
      </c>
      <c r="D9" s="24" t="s">
        <v>83</v>
      </c>
      <c r="E9" s="23" t="s">
        <v>27</v>
      </c>
      <c r="F9" s="24" t="s">
        <v>75</v>
      </c>
      <c r="G9" s="37">
        <v>50.384</v>
      </c>
      <c r="H9" s="38">
        <v>52.825</v>
      </c>
      <c r="I9" s="38">
        <v>54.401</v>
      </c>
      <c r="J9" s="38">
        <v>56.898</v>
      </c>
      <c r="K9" s="38">
        <v>56.588</v>
      </c>
      <c r="L9" s="39">
        <f t="shared" si="0"/>
        <v>271.096</v>
      </c>
      <c r="M9" s="44">
        <v>49.107</v>
      </c>
      <c r="N9" s="38">
        <v>52.024</v>
      </c>
      <c r="O9" s="38">
        <v>52.961</v>
      </c>
      <c r="P9" s="38">
        <v>59.469</v>
      </c>
      <c r="Q9" s="38">
        <v>54.925</v>
      </c>
      <c r="R9" s="39">
        <f t="shared" si="1"/>
        <v>268.486</v>
      </c>
      <c r="S9" s="37">
        <v>49.299</v>
      </c>
      <c r="T9" s="38">
        <v>51.561</v>
      </c>
      <c r="U9" s="38">
        <v>53.743</v>
      </c>
      <c r="V9" s="38">
        <v>55.854</v>
      </c>
      <c r="W9" s="38">
        <v>54.368</v>
      </c>
      <c r="X9" s="39">
        <f t="shared" si="2"/>
        <v>264.825</v>
      </c>
      <c r="Y9" s="49"/>
      <c r="Z9" s="42">
        <f t="shared" si="3"/>
        <v>804.4069999999999</v>
      </c>
    </row>
    <row r="10" spans="1:26" ht="15">
      <c r="A10" s="23">
        <v>6</v>
      </c>
      <c r="B10" s="23">
        <v>24</v>
      </c>
      <c r="C10" s="24" t="s">
        <v>88</v>
      </c>
      <c r="D10" s="24" t="s">
        <v>89</v>
      </c>
      <c r="E10" s="23" t="s">
        <v>9</v>
      </c>
      <c r="F10" s="24" t="s">
        <v>77</v>
      </c>
      <c r="G10" s="37">
        <v>50.601</v>
      </c>
      <c r="H10" s="38">
        <v>52.221</v>
      </c>
      <c r="I10" s="38">
        <v>61.016</v>
      </c>
      <c r="J10" s="38">
        <v>57.655</v>
      </c>
      <c r="K10" s="38">
        <v>55.184</v>
      </c>
      <c r="L10" s="39">
        <f t="shared" si="0"/>
        <v>276.677</v>
      </c>
      <c r="M10" s="44">
        <v>48.848</v>
      </c>
      <c r="N10" s="38">
        <v>53.137</v>
      </c>
      <c r="O10" s="38">
        <v>51.557</v>
      </c>
      <c r="P10" s="38">
        <v>55.105</v>
      </c>
      <c r="Q10" s="38">
        <v>53.18</v>
      </c>
      <c r="R10" s="39">
        <f t="shared" si="1"/>
        <v>261.827</v>
      </c>
      <c r="S10" s="44">
        <v>49.444</v>
      </c>
      <c r="T10" s="38">
        <v>56.041</v>
      </c>
      <c r="U10" s="38">
        <v>52.511</v>
      </c>
      <c r="V10" s="38">
        <v>55.303</v>
      </c>
      <c r="W10" s="38">
        <v>54.065</v>
      </c>
      <c r="X10" s="39">
        <f t="shared" si="2"/>
        <v>267.36400000000003</v>
      </c>
      <c r="Y10" s="49"/>
      <c r="Z10" s="42">
        <f t="shared" si="3"/>
        <v>805.868</v>
      </c>
    </row>
    <row r="11" spans="1:26" ht="15">
      <c r="A11" s="23">
        <v>7</v>
      </c>
      <c r="B11" s="23">
        <v>56</v>
      </c>
      <c r="C11" s="24" t="s">
        <v>117</v>
      </c>
      <c r="D11" s="24" t="s">
        <v>107</v>
      </c>
      <c r="E11" s="23" t="s">
        <v>27</v>
      </c>
      <c r="F11" s="24" t="s">
        <v>75</v>
      </c>
      <c r="G11" s="37">
        <v>54.177</v>
      </c>
      <c r="H11" s="38">
        <v>55.401</v>
      </c>
      <c r="I11" s="38">
        <v>57.821</v>
      </c>
      <c r="J11" s="38">
        <v>60.989</v>
      </c>
      <c r="K11" s="38">
        <v>56.625</v>
      </c>
      <c r="L11" s="39">
        <f t="shared" si="0"/>
        <v>285.01300000000003</v>
      </c>
      <c r="M11" s="44">
        <v>50.831</v>
      </c>
      <c r="N11" s="38">
        <v>52.617</v>
      </c>
      <c r="O11" s="38">
        <v>52.945</v>
      </c>
      <c r="P11" s="38">
        <v>59.024</v>
      </c>
      <c r="Q11" s="38">
        <v>54.518</v>
      </c>
      <c r="R11" s="39">
        <f t="shared" si="1"/>
        <v>269.935</v>
      </c>
      <c r="S11" s="37">
        <v>52.495</v>
      </c>
      <c r="T11" s="38">
        <v>54.448</v>
      </c>
      <c r="U11" s="38">
        <v>52.689</v>
      </c>
      <c r="V11" s="38">
        <v>55.899</v>
      </c>
      <c r="W11" s="38">
        <v>54.369</v>
      </c>
      <c r="X11" s="39">
        <f t="shared" si="2"/>
        <v>269.9</v>
      </c>
      <c r="Y11" s="49"/>
      <c r="Z11" s="42">
        <f t="shared" si="3"/>
        <v>824.8480000000001</v>
      </c>
    </row>
    <row r="12" spans="1:26" ht="15">
      <c r="A12" s="23">
        <v>8</v>
      </c>
      <c r="B12" s="23">
        <v>28</v>
      </c>
      <c r="C12" s="24" t="s">
        <v>58</v>
      </c>
      <c r="D12" s="24" t="s">
        <v>79</v>
      </c>
      <c r="E12" s="23" t="s">
        <v>27</v>
      </c>
      <c r="F12" s="24" t="s">
        <v>78</v>
      </c>
      <c r="G12" s="37">
        <v>53.513</v>
      </c>
      <c r="H12" s="38">
        <v>54.143</v>
      </c>
      <c r="I12" s="38">
        <v>61.083</v>
      </c>
      <c r="J12" s="38">
        <v>58.304</v>
      </c>
      <c r="K12" s="38">
        <v>58.131</v>
      </c>
      <c r="L12" s="39">
        <f t="shared" si="0"/>
        <v>285.174</v>
      </c>
      <c r="M12" s="44">
        <v>51.916</v>
      </c>
      <c r="N12" s="38">
        <v>54.404</v>
      </c>
      <c r="O12" s="38">
        <v>55.222</v>
      </c>
      <c r="P12" s="38">
        <v>56.644</v>
      </c>
      <c r="Q12" s="38">
        <v>55.842</v>
      </c>
      <c r="R12" s="39">
        <f t="shared" si="1"/>
        <v>274.028</v>
      </c>
      <c r="S12" s="37">
        <v>51.105</v>
      </c>
      <c r="T12" s="38">
        <v>54.981</v>
      </c>
      <c r="U12" s="38">
        <v>55.825</v>
      </c>
      <c r="V12" s="38">
        <v>58.003</v>
      </c>
      <c r="W12" s="38">
        <v>56.615</v>
      </c>
      <c r="X12" s="39">
        <f t="shared" si="2"/>
        <v>276.529</v>
      </c>
      <c r="Y12" s="49"/>
      <c r="Z12" s="42">
        <f t="shared" si="3"/>
        <v>835.731</v>
      </c>
    </row>
    <row r="13" spans="1:26" ht="15">
      <c r="A13" s="23">
        <v>9</v>
      </c>
      <c r="B13" s="23">
        <v>60</v>
      </c>
      <c r="C13" s="24" t="s">
        <v>122</v>
      </c>
      <c r="D13" s="24" t="s">
        <v>79</v>
      </c>
      <c r="E13" s="23" t="s">
        <v>9</v>
      </c>
      <c r="F13" s="24" t="s">
        <v>73</v>
      </c>
      <c r="G13" s="37">
        <v>52.463</v>
      </c>
      <c r="H13" s="38">
        <v>57.136</v>
      </c>
      <c r="I13" s="38">
        <v>56.335</v>
      </c>
      <c r="J13" s="38">
        <v>65.07</v>
      </c>
      <c r="K13" s="38">
        <v>56.654</v>
      </c>
      <c r="L13" s="39">
        <f t="shared" si="0"/>
        <v>287.658</v>
      </c>
      <c r="M13" s="44">
        <v>57.041</v>
      </c>
      <c r="N13" s="38">
        <v>55.727</v>
      </c>
      <c r="O13" s="38">
        <v>54.263</v>
      </c>
      <c r="P13" s="38">
        <v>62.457</v>
      </c>
      <c r="Q13" s="38">
        <v>56.778</v>
      </c>
      <c r="R13" s="39">
        <f t="shared" si="1"/>
        <v>286.266</v>
      </c>
      <c r="S13" s="37">
        <v>48.941</v>
      </c>
      <c r="T13" s="38">
        <v>53.069</v>
      </c>
      <c r="U13" s="38">
        <v>52.074</v>
      </c>
      <c r="V13" s="38">
        <v>56.646</v>
      </c>
      <c r="W13" s="38">
        <v>56.416</v>
      </c>
      <c r="X13" s="39">
        <f t="shared" si="2"/>
        <v>267.146</v>
      </c>
      <c r="Y13" s="50" t="s">
        <v>129</v>
      </c>
      <c r="Z13" s="42">
        <f>SUM(L13,R13,X13)</f>
        <v>841.0699999999999</v>
      </c>
    </row>
    <row r="14" spans="1:26" ht="15">
      <c r="A14" s="23">
        <v>10</v>
      </c>
      <c r="B14" s="23">
        <v>38</v>
      </c>
      <c r="C14" s="24" t="s">
        <v>63</v>
      </c>
      <c r="D14" s="24" t="s">
        <v>96</v>
      </c>
      <c r="E14" s="23" t="s">
        <v>9</v>
      </c>
      <c r="F14" s="24" t="s">
        <v>77</v>
      </c>
      <c r="G14" s="37">
        <v>54.254</v>
      </c>
      <c r="H14" s="38">
        <v>57.631</v>
      </c>
      <c r="I14" s="38">
        <v>56.709</v>
      </c>
      <c r="J14" s="38">
        <v>58.355</v>
      </c>
      <c r="K14" s="38">
        <v>60.708</v>
      </c>
      <c r="L14" s="39">
        <f t="shared" si="0"/>
        <v>287.657</v>
      </c>
      <c r="M14" s="44">
        <v>53.503</v>
      </c>
      <c r="N14" s="38">
        <v>54.039</v>
      </c>
      <c r="O14" s="38">
        <v>54.058</v>
      </c>
      <c r="P14" s="38">
        <v>57.627</v>
      </c>
      <c r="Q14" s="38">
        <v>61.675</v>
      </c>
      <c r="R14" s="39">
        <f t="shared" si="1"/>
        <v>280.902</v>
      </c>
      <c r="S14" s="37">
        <v>54.728</v>
      </c>
      <c r="T14" s="38">
        <v>53.274</v>
      </c>
      <c r="U14" s="38">
        <v>54.303</v>
      </c>
      <c r="V14" s="38">
        <v>56.086</v>
      </c>
      <c r="W14" s="38">
        <v>54.696</v>
      </c>
      <c r="X14" s="39">
        <f t="shared" si="2"/>
        <v>273.087</v>
      </c>
      <c r="Y14" s="49"/>
      <c r="Z14" s="42">
        <f aca="true" t="shared" si="4" ref="Z14:Z45">SUM(L14,R14,X14)+Y14</f>
        <v>841.646</v>
      </c>
    </row>
    <row r="15" spans="1:26" ht="15">
      <c r="A15" s="23">
        <v>11</v>
      </c>
      <c r="B15" s="23">
        <v>13</v>
      </c>
      <c r="C15" s="24" t="s">
        <v>46</v>
      </c>
      <c r="D15" s="24" t="s">
        <v>79</v>
      </c>
      <c r="E15" s="23" t="s">
        <v>27</v>
      </c>
      <c r="F15" s="24" t="s">
        <v>75</v>
      </c>
      <c r="G15" s="37">
        <v>61.888</v>
      </c>
      <c r="H15" s="38">
        <v>61.455</v>
      </c>
      <c r="I15" s="38">
        <v>56.837</v>
      </c>
      <c r="J15" s="38">
        <v>62.291</v>
      </c>
      <c r="K15" s="38">
        <v>59.02</v>
      </c>
      <c r="L15" s="39">
        <f t="shared" si="0"/>
        <v>301.491</v>
      </c>
      <c r="M15" s="44">
        <v>55.579</v>
      </c>
      <c r="N15" s="38">
        <v>56.051</v>
      </c>
      <c r="O15" s="38">
        <v>58.548</v>
      </c>
      <c r="P15" s="38">
        <v>58.141</v>
      </c>
      <c r="Q15" s="38">
        <v>58.438</v>
      </c>
      <c r="R15" s="39">
        <f t="shared" si="1"/>
        <v>286.757</v>
      </c>
      <c r="S15" s="37">
        <v>52.777</v>
      </c>
      <c r="T15" s="38">
        <v>54.692</v>
      </c>
      <c r="U15" s="38">
        <v>55.651</v>
      </c>
      <c r="V15" s="38">
        <v>58.922</v>
      </c>
      <c r="W15" s="38">
        <v>60.407</v>
      </c>
      <c r="X15" s="39">
        <f t="shared" si="2"/>
        <v>282.449</v>
      </c>
      <c r="Y15" s="49"/>
      <c r="Z15" s="42">
        <f t="shared" si="4"/>
        <v>870.6970000000001</v>
      </c>
    </row>
    <row r="16" spans="1:26" ht="15">
      <c r="A16" s="23">
        <v>12</v>
      </c>
      <c r="B16" s="23">
        <v>7</v>
      </c>
      <c r="C16" s="24" t="s">
        <v>76</v>
      </c>
      <c r="D16" s="24" t="s">
        <v>70</v>
      </c>
      <c r="E16" s="23" t="s">
        <v>9</v>
      </c>
      <c r="F16" s="24" t="s">
        <v>77</v>
      </c>
      <c r="G16" s="37">
        <v>56.391</v>
      </c>
      <c r="H16" s="38">
        <v>59.163</v>
      </c>
      <c r="I16" s="38">
        <v>57.928</v>
      </c>
      <c r="J16" s="38">
        <v>62.46</v>
      </c>
      <c r="K16" s="38">
        <v>63.156</v>
      </c>
      <c r="L16" s="39">
        <f t="shared" si="0"/>
        <v>299.098</v>
      </c>
      <c r="M16" s="44">
        <v>55.819</v>
      </c>
      <c r="N16" s="38">
        <v>56.368</v>
      </c>
      <c r="O16" s="38">
        <v>55.181</v>
      </c>
      <c r="P16" s="38">
        <v>58.869</v>
      </c>
      <c r="Q16" s="38">
        <v>58.268</v>
      </c>
      <c r="R16" s="39">
        <f t="shared" si="1"/>
        <v>284.505</v>
      </c>
      <c r="S16" s="37">
        <v>53.012</v>
      </c>
      <c r="T16" s="38">
        <v>58.571</v>
      </c>
      <c r="U16" s="38">
        <v>55.101</v>
      </c>
      <c r="V16" s="38">
        <v>61.375</v>
      </c>
      <c r="W16" s="38">
        <v>60.169</v>
      </c>
      <c r="X16" s="39">
        <f t="shared" si="2"/>
        <v>288.228</v>
      </c>
      <c r="Y16" s="49"/>
      <c r="Z16" s="42">
        <f t="shared" si="4"/>
        <v>871.8310000000001</v>
      </c>
    </row>
    <row r="17" spans="1:26" ht="15">
      <c r="A17" s="23">
        <v>13</v>
      </c>
      <c r="B17" s="23">
        <v>67</v>
      </c>
      <c r="C17" s="24" t="s">
        <v>50</v>
      </c>
      <c r="D17" s="24" t="s">
        <v>102</v>
      </c>
      <c r="E17" s="23" t="s">
        <v>9</v>
      </c>
      <c r="F17" s="24" t="s">
        <v>73</v>
      </c>
      <c r="G17" s="37">
        <v>55.361</v>
      </c>
      <c r="H17" s="38">
        <v>59.691</v>
      </c>
      <c r="I17" s="38">
        <v>61.024</v>
      </c>
      <c r="J17" s="38">
        <v>62.518</v>
      </c>
      <c r="K17" s="38">
        <v>60.301</v>
      </c>
      <c r="L17" s="39">
        <f t="shared" si="0"/>
        <v>298.895</v>
      </c>
      <c r="M17" s="44">
        <v>52.719</v>
      </c>
      <c r="N17" s="38">
        <v>58.664</v>
      </c>
      <c r="O17" s="38">
        <v>58.577</v>
      </c>
      <c r="P17" s="38">
        <v>59.723</v>
      </c>
      <c r="Q17" s="38">
        <v>56.525</v>
      </c>
      <c r="R17" s="39">
        <f t="shared" si="1"/>
        <v>286.20799999999997</v>
      </c>
      <c r="S17" s="37">
        <v>54.047</v>
      </c>
      <c r="T17" s="38">
        <v>57.407</v>
      </c>
      <c r="U17" s="38">
        <v>56.056</v>
      </c>
      <c r="V17" s="38">
        <v>65.619</v>
      </c>
      <c r="W17" s="38">
        <v>59.932</v>
      </c>
      <c r="X17" s="39">
        <f t="shared" si="2"/>
        <v>293.061</v>
      </c>
      <c r="Y17" s="49"/>
      <c r="Z17" s="42">
        <f t="shared" si="4"/>
        <v>878.164</v>
      </c>
    </row>
    <row r="18" spans="1:26" ht="15">
      <c r="A18" s="23">
        <v>14</v>
      </c>
      <c r="B18" s="23">
        <v>21</v>
      </c>
      <c r="C18" s="24" t="s">
        <v>54</v>
      </c>
      <c r="D18" s="24" t="s">
        <v>102</v>
      </c>
      <c r="E18" s="23" t="s">
        <v>27</v>
      </c>
      <c r="F18" s="24" t="s">
        <v>75</v>
      </c>
      <c r="G18" s="37">
        <v>57.953</v>
      </c>
      <c r="H18" s="38">
        <v>59.788</v>
      </c>
      <c r="I18" s="38">
        <v>58.273</v>
      </c>
      <c r="J18" s="38">
        <v>67.581</v>
      </c>
      <c r="K18" s="38">
        <v>64.972</v>
      </c>
      <c r="L18" s="39">
        <f t="shared" si="0"/>
        <v>308.567</v>
      </c>
      <c r="M18" s="44">
        <v>56.615</v>
      </c>
      <c r="N18" s="38">
        <v>57.997</v>
      </c>
      <c r="O18" s="38">
        <v>55.104</v>
      </c>
      <c r="P18" s="38">
        <v>62.334</v>
      </c>
      <c r="Q18" s="38">
        <v>63.023</v>
      </c>
      <c r="R18" s="39">
        <f t="shared" si="1"/>
        <v>295.07300000000004</v>
      </c>
      <c r="S18" s="37">
        <v>54.973</v>
      </c>
      <c r="T18" s="38">
        <v>57.011</v>
      </c>
      <c r="U18" s="38">
        <v>55.464</v>
      </c>
      <c r="V18" s="38">
        <v>59.542</v>
      </c>
      <c r="W18" s="38">
        <v>57.736</v>
      </c>
      <c r="X18" s="39">
        <f t="shared" si="2"/>
        <v>284.726</v>
      </c>
      <c r="Y18" s="49"/>
      <c r="Z18" s="42">
        <f t="shared" si="4"/>
        <v>888.3660000000001</v>
      </c>
    </row>
    <row r="19" spans="1:26" ht="15">
      <c r="A19" s="23">
        <v>15</v>
      </c>
      <c r="B19" s="23">
        <v>52</v>
      </c>
      <c r="C19" s="24" t="s">
        <v>56</v>
      </c>
      <c r="D19" s="24" t="s">
        <v>89</v>
      </c>
      <c r="E19" s="23" t="s">
        <v>27</v>
      </c>
      <c r="F19" s="24" t="s">
        <v>84</v>
      </c>
      <c r="G19" s="37">
        <v>53.625</v>
      </c>
      <c r="H19" s="38">
        <v>60.204</v>
      </c>
      <c r="I19" s="38">
        <v>60.612</v>
      </c>
      <c r="J19" s="38">
        <v>65.309</v>
      </c>
      <c r="K19" s="38">
        <v>62.144</v>
      </c>
      <c r="L19" s="39">
        <f t="shared" si="0"/>
        <v>301.894</v>
      </c>
      <c r="M19" s="44">
        <v>53.075</v>
      </c>
      <c r="N19" s="38">
        <v>57.685</v>
      </c>
      <c r="O19" s="38">
        <v>59.821</v>
      </c>
      <c r="P19" s="38">
        <v>62.105</v>
      </c>
      <c r="Q19" s="38">
        <v>62.793</v>
      </c>
      <c r="R19" s="39">
        <f t="shared" si="1"/>
        <v>295.479</v>
      </c>
      <c r="S19" s="37">
        <v>53.372</v>
      </c>
      <c r="T19" s="38">
        <v>57.656</v>
      </c>
      <c r="U19" s="38">
        <v>59.141</v>
      </c>
      <c r="V19" s="38">
        <v>61.741</v>
      </c>
      <c r="W19" s="38">
        <v>60.357</v>
      </c>
      <c r="X19" s="39">
        <f t="shared" si="2"/>
        <v>292.26699999999994</v>
      </c>
      <c r="Y19" s="49"/>
      <c r="Z19" s="42">
        <f t="shared" si="4"/>
        <v>889.64</v>
      </c>
    </row>
    <row r="20" spans="1:26" ht="15">
      <c r="A20" s="23">
        <v>16</v>
      </c>
      <c r="B20" s="23">
        <v>45</v>
      </c>
      <c r="C20" s="24" t="s">
        <v>106</v>
      </c>
      <c r="D20" s="24" t="s">
        <v>102</v>
      </c>
      <c r="E20" s="23" t="s">
        <v>9</v>
      </c>
      <c r="F20" s="24" t="s">
        <v>77</v>
      </c>
      <c r="G20" s="37">
        <v>55.316</v>
      </c>
      <c r="H20" s="38">
        <v>60.547</v>
      </c>
      <c r="I20" s="38">
        <v>60.344</v>
      </c>
      <c r="J20" s="38">
        <v>65.201</v>
      </c>
      <c r="K20" s="38">
        <v>62.735</v>
      </c>
      <c r="L20" s="39">
        <f t="shared" si="0"/>
        <v>304.143</v>
      </c>
      <c r="M20" s="44">
        <v>56.603</v>
      </c>
      <c r="N20" s="38">
        <v>58.031</v>
      </c>
      <c r="O20" s="38">
        <v>58.941</v>
      </c>
      <c r="P20" s="38">
        <v>64.503</v>
      </c>
      <c r="Q20" s="38">
        <v>63.811</v>
      </c>
      <c r="R20" s="39">
        <f t="shared" si="1"/>
        <v>301.88899999999995</v>
      </c>
      <c r="S20" s="37">
        <v>53.682</v>
      </c>
      <c r="T20" s="38">
        <v>57.818</v>
      </c>
      <c r="U20" s="38">
        <v>59.719</v>
      </c>
      <c r="V20" s="38">
        <v>62.825</v>
      </c>
      <c r="W20" s="38">
        <v>63.699</v>
      </c>
      <c r="X20" s="39">
        <f t="shared" si="2"/>
        <v>297.743</v>
      </c>
      <c r="Y20" s="49"/>
      <c r="Z20" s="42">
        <f t="shared" si="4"/>
        <v>903.7749999999999</v>
      </c>
    </row>
    <row r="21" spans="1:26" ht="15">
      <c r="A21" s="23">
        <v>17</v>
      </c>
      <c r="B21" s="23">
        <v>10</v>
      </c>
      <c r="C21" s="24" t="s">
        <v>43</v>
      </c>
      <c r="D21" s="24" t="s">
        <v>102</v>
      </c>
      <c r="E21" s="23" t="s">
        <v>9</v>
      </c>
      <c r="F21" s="24" t="s">
        <v>77</v>
      </c>
      <c r="G21" s="37">
        <v>56.925</v>
      </c>
      <c r="H21" s="38">
        <v>60.778</v>
      </c>
      <c r="I21" s="38">
        <v>58.362</v>
      </c>
      <c r="J21" s="38">
        <v>63.084</v>
      </c>
      <c r="K21" s="38">
        <v>61.565</v>
      </c>
      <c r="L21" s="39">
        <f t="shared" si="0"/>
        <v>300.714</v>
      </c>
      <c r="M21" s="44">
        <v>58.819</v>
      </c>
      <c r="N21" s="38">
        <v>63.042</v>
      </c>
      <c r="O21" s="38">
        <v>60.691</v>
      </c>
      <c r="P21" s="38">
        <v>62.344</v>
      </c>
      <c r="Q21" s="38">
        <v>60.901</v>
      </c>
      <c r="R21" s="39">
        <f t="shared" si="1"/>
        <v>305.797</v>
      </c>
      <c r="S21" s="37">
        <v>56.363</v>
      </c>
      <c r="T21" s="38">
        <v>62.111</v>
      </c>
      <c r="U21" s="38">
        <v>57.625</v>
      </c>
      <c r="V21" s="38">
        <v>63.232</v>
      </c>
      <c r="W21" s="38">
        <v>66.362</v>
      </c>
      <c r="X21" s="39">
        <f t="shared" si="2"/>
        <v>305.693</v>
      </c>
      <c r="Y21" s="49"/>
      <c r="Z21" s="42">
        <f t="shared" si="4"/>
        <v>912.204</v>
      </c>
    </row>
    <row r="22" spans="1:26" ht="15">
      <c r="A22" s="23">
        <v>18</v>
      </c>
      <c r="B22" s="23">
        <v>29</v>
      </c>
      <c r="C22" s="24" t="s">
        <v>101</v>
      </c>
      <c r="D22" s="24" t="s">
        <v>102</v>
      </c>
      <c r="E22" s="23" t="s">
        <v>9</v>
      </c>
      <c r="F22" s="24" t="s">
        <v>77</v>
      </c>
      <c r="G22" s="37">
        <v>60.439</v>
      </c>
      <c r="H22" s="38">
        <v>66.146</v>
      </c>
      <c r="I22" s="38">
        <v>61.684</v>
      </c>
      <c r="J22" s="38">
        <v>68.042</v>
      </c>
      <c r="K22" s="38">
        <v>60.188</v>
      </c>
      <c r="L22" s="39">
        <f t="shared" si="0"/>
        <v>316.499</v>
      </c>
      <c r="M22" s="43">
        <v>57.541</v>
      </c>
      <c r="N22" s="40">
        <v>64.272</v>
      </c>
      <c r="O22" s="40">
        <v>59.924</v>
      </c>
      <c r="P22" s="40">
        <v>62.264</v>
      </c>
      <c r="Q22" s="38">
        <v>60.136</v>
      </c>
      <c r="R22" s="39">
        <f t="shared" si="1"/>
        <v>304.137</v>
      </c>
      <c r="S22" s="37">
        <v>57.704</v>
      </c>
      <c r="T22" s="38">
        <v>61.911</v>
      </c>
      <c r="U22" s="38">
        <v>61.173</v>
      </c>
      <c r="V22" s="38">
        <v>61.513</v>
      </c>
      <c r="W22" s="38">
        <v>60.341</v>
      </c>
      <c r="X22" s="39">
        <f t="shared" si="2"/>
        <v>302.642</v>
      </c>
      <c r="Y22" s="49"/>
      <c r="Z22" s="42">
        <f t="shared" si="4"/>
        <v>923.278</v>
      </c>
    </row>
    <row r="23" spans="1:26" ht="15">
      <c r="A23" s="23">
        <v>19</v>
      </c>
      <c r="B23" s="23">
        <v>23</v>
      </c>
      <c r="C23" s="24" t="s">
        <v>85</v>
      </c>
      <c r="D23" s="24" t="s">
        <v>86</v>
      </c>
      <c r="E23" s="23" t="s">
        <v>9</v>
      </c>
      <c r="F23" s="24" t="s">
        <v>87</v>
      </c>
      <c r="G23" s="37">
        <v>55.654</v>
      </c>
      <c r="H23" s="38">
        <v>59.818</v>
      </c>
      <c r="I23" s="38">
        <v>57.934</v>
      </c>
      <c r="J23" s="38">
        <v>65.288</v>
      </c>
      <c r="K23" s="38">
        <v>65.397</v>
      </c>
      <c r="L23" s="39">
        <f t="shared" si="0"/>
        <v>304.091</v>
      </c>
      <c r="M23" s="44">
        <v>57.754</v>
      </c>
      <c r="N23" s="38">
        <v>63.995</v>
      </c>
      <c r="O23" s="38">
        <v>61.289</v>
      </c>
      <c r="P23" s="38">
        <v>71.335</v>
      </c>
      <c r="Q23" s="38">
        <v>66.765</v>
      </c>
      <c r="R23" s="39">
        <f t="shared" si="1"/>
        <v>321.138</v>
      </c>
      <c r="S23" s="37">
        <v>58.493</v>
      </c>
      <c r="T23" s="38">
        <v>58.515</v>
      </c>
      <c r="U23" s="38">
        <v>58.531</v>
      </c>
      <c r="V23" s="38">
        <v>63.617</v>
      </c>
      <c r="W23" s="38">
        <v>60.317</v>
      </c>
      <c r="X23" s="39">
        <f t="shared" si="2"/>
        <v>299.473</v>
      </c>
      <c r="Y23" s="49"/>
      <c r="Z23" s="42">
        <f t="shared" si="4"/>
        <v>924.702</v>
      </c>
    </row>
    <row r="24" spans="1:26" ht="15">
      <c r="A24" s="23">
        <v>20</v>
      </c>
      <c r="B24" s="23">
        <v>2</v>
      </c>
      <c r="C24" s="24" t="s">
        <v>37</v>
      </c>
      <c r="D24" s="24" t="s">
        <v>70</v>
      </c>
      <c r="E24" s="23" t="s">
        <v>33</v>
      </c>
      <c r="F24" s="24" t="s">
        <v>74</v>
      </c>
      <c r="G24" s="37">
        <v>60.082</v>
      </c>
      <c r="H24" s="38">
        <v>60.899</v>
      </c>
      <c r="I24" s="38">
        <v>61.527</v>
      </c>
      <c r="J24" s="38">
        <v>65.368</v>
      </c>
      <c r="K24" s="38">
        <v>62.999</v>
      </c>
      <c r="L24" s="39">
        <f t="shared" si="0"/>
        <v>310.875</v>
      </c>
      <c r="M24" s="44">
        <v>60.269</v>
      </c>
      <c r="N24" s="38">
        <v>60.596</v>
      </c>
      <c r="O24" s="38">
        <v>59.571</v>
      </c>
      <c r="P24" s="38">
        <v>64.261</v>
      </c>
      <c r="Q24" s="38">
        <v>62.825</v>
      </c>
      <c r="R24" s="39">
        <f t="shared" si="1"/>
        <v>307.522</v>
      </c>
      <c r="S24" s="37">
        <v>63.019</v>
      </c>
      <c r="T24" s="38">
        <v>60.117</v>
      </c>
      <c r="U24" s="38">
        <v>58.341</v>
      </c>
      <c r="V24" s="38">
        <v>63.224</v>
      </c>
      <c r="W24" s="38">
        <v>63.371</v>
      </c>
      <c r="X24" s="39">
        <f t="shared" si="2"/>
        <v>308.072</v>
      </c>
      <c r="Y24" s="49"/>
      <c r="Z24" s="42">
        <f t="shared" si="4"/>
        <v>926.4689999999999</v>
      </c>
    </row>
    <row r="25" spans="1:26" ht="15">
      <c r="A25" s="23">
        <v>21</v>
      </c>
      <c r="B25" s="23">
        <v>22</v>
      </c>
      <c r="C25" s="24" t="s">
        <v>55</v>
      </c>
      <c r="D25" s="51" t="s">
        <v>107</v>
      </c>
      <c r="E25" s="23" t="s">
        <v>27</v>
      </c>
      <c r="F25" s="24" t="s">
        <v>75</v>
      </c>
      <c r="G25" s="37">
        <v>61.077</v>
      </c>
      <c r="H25" s="38">
        <v>62.642</v>
      </c>
      <c r="I25" s="38">
        <v>64.439</v>
      </c>
      <c r="J25" s="38">
        <v>65.475</v>
      </c>
      <c r="K25" s="38">
        <v>67.077</v>
      </c>
      <c r="L25" s="39">
        <f t="shared" si="0"/>
        <v>320.71</v>
      </c>
      <c r="M25" s="44">
        <v>56.811</v>
      </c>
      <c r="N25" s="38">
        <v>61.695</v>
      </c>
      <c r="O25" s="38">
        <v>62.991</v>
      </c>
      <c r="P25" s="38">
        <v>65.807</v>
      </c>
      <c r="Q25" s="38">
        <v>63.801</v>
      </c>
      <c r="R25" s="39">
        <f t="shared" si="1"/>
        <v>311.105</v>
      </c>
      <c r="S25" s="37">
        <v>54.552</v>
      </c>
      <c r="T25" s="38">
        <v>57.644</v>
      </c>
      <c r="U25" s="38">
        <v>59.614</v>
      </c>
      <c r="V25" s="38">
        <v>63.223</v>
      </c>
      <c r="W25" s="38">
        <v>60.645</v>
      </c>
      <c r="X25" s="39">
        <f t="shared" si="2"/>
        <v>295.678</v>
      </c>
      <c r="Y25" s="49"/>
      <c r="Z25" s="42">
        <f t="shared" si="4"/>
        <v>927.493</v>
      </c>
    </row>
    <row r="26" spans="1:26" ht="15">
      <c r="A26" s="23">
        <v>22</v>
      </c>
      <c r="B26" s="23">
        <v>18</v>
      </c>
      <c r="C26" s="24" t="s">
        <v>51</v>
      </c>
      <c r="D26" s="24" t="s">
        <v>81</v>
      </c>
      <c r="E26" s="23" t="s">
        <v>28</v>
      </c>
      <c r="F26" s="24" t="s">
        <v>75</v>
      </c>
      <c r="G26" s="37">
        <v>61.419</v>
      </c>
      <c r="H26" s="38">
        <v>62.461</v>
      </c>
      <c r="I26" s="38">
        <v>61.358</v>
      </c>
      <c r="J26" s="38">
        <v>67.227</v>
      </c>
      <c r="K26" s="38">
        <v>66.568</v>
      </c>
      <c r="L26" s="39">
        <f t="shared" si="0"/>
        <v>319.033</v>
      </c>
      <c r="M26" s="44">
        <v>62.014</v>
      </c>
      <c r="N26" s="38">
        <v>60.931</v>
      </c>
      <c r="O26" s="38">
        <v>60.711</v>
      </c>
      <c r="P26" s="38">
        <v>65.692</v>
      </c>
      <c r="Q26" s="38">
        <v>63.676</v>
      </c>
      <c r="R26" s="39">
        <f t="shared" si="1"/>
        <v>313.024</v>
      </c>
      <c r="S26" s="37">
        <v>57.945</v>
      </c>
      <c r="T26" s="38">
        <v>59.092</v>
      </c>
      <c r="U26" s="38">
        <v>60.511</v>
      </c>
      <c r="V26" s="38">
        <v>65.085</v>
      </c>
      <c r="W26" s="38">
        <v>64.944</v>
      </c>
      <c r="X26" s="39">
        <f t="shared" si="2"/>
        <v>307.577</v>
      </c>
      <c r="Y26" s="49"/>
      <c r="Z26" s="42">
        <f t="shared" si="4"/>
        <v>939.634</v>
      </c>
    </row>
    <row r="27" spans="1:26" ht="15">
      <c r="A27" s="23">
        <v>23</v>
      </c>
      <c r="B27" s="23">
        <v>14</v>
      </c>
      <c r="C27" s="24" t="s">
        <v>47</v>
      </c>
      <c r="D27" s="24" t="s">
        <v>102</v>
      </c>
      <c r="E27" s="23" t="s">
        <v>9</v>
      </c>
      <c r="F27" s="24" t="s">
        <v>73</v>
      </c>
      <c r="G27" s="37">
        <v>61.929</v>
      </c>
      <c r="H27" s="38">
        <v>63.983</v>
      </c>
      <c r="I27" s="38">
        <v>64.818</v>
      </c>
      <c r="J27" s="38">
        <v>68.411</v>
      </c>
      <c r="K27" s="38">
        <v>67.693</v>
      </c>
      <c r="L27" s="39">
        <f t="shared" si="0"/>
        <v>326.834</v>
      </c>
      <c r="M27" s="44">
        <v>57.259</v>
      </c>
      <c r="N27" s="38">
        <v>64.129</v>
      </c>
      <c r="O27" s="38">
        <v>62.931</v>
      </c>
      <c r="P27" s="38">
        <v>69.024</v>
      </c>
      <c r="Q27" s="38">
        <v>63.647</v>
      </c>
      <c r="R27" s="39">
        <f t="shared" si="1"/>
        <v>316.99</v>
      </c>
      <c r="S27" s="37">
        <v>57.167</v>
      </c>
      <c r="T27" s="38">
        <v>59.505</v>
      </c>
      <c r="U27" s="38">
        <v>59.818</v>
      </c>
      <c r="V27" s="38">
        <v>63.906</v>
      </c>
      <c r="W27" s="38">
        <v>63.345</v>
      </c>
      <c r="X27" s="39">
        <f t="shared" si="2"/>
        <v>303.741</v>
      </c>
      <c r="Y27" s="49"/>
      <c r="Z27" s="42">
        <f t="shared" si="4"/>
        <v>947.565</v>
      </c>
    </row>
    <row r="28" spans="1:26" ht="15">
      <c r="A28" s="23">
        <v>24</v>
      </c>
      <c r="B28" s="23">
        <v>5</v>
      </c>
      <c r="C28" s="24" t="s">
        <v>40</v>
      </c>
      <c r="D28" s="24" t="s">
        <v>70</v>
      </c>
      <c r="E28" s="23" t="s">
        <v>28</v>
      </c>
      <c r="F28" s="24" t="s">
        <v>75</v>
      </c>
      <c r="G28" s="37">
        <v>59.647</v>
      </c>
      <c r="H28" s="38">
        <v>63.797</v>
      </c>
      <c r="I28" s="38">
        <v>62.547</v>
      </c>
      <c r="J28" s="38">
        <v>66.344</v>
      </c>
      <c r="K28" s="38">
        <v>67.799</v>
      </c>
      <c r="L28" s="39">
        <f t="shared" si="0"/>
        <v>320.134</v>
      </c>
      <c r="M28" s="44">
        <v>59.172</v>
      </c>
      <c r="N28" s="38">
        <v>61.163</v>
      </c>
      <c r="O28" s="38">
        <v>66.442</v>
      </c>
      <c r="P28" s="38">
        <v>66.252</v>
      </c>
      <c r="Q28" s="38">
        <v>63.703</v>
      </c>
      <c r="R28" s="39">
        <f t="shared" si="1"/>
        <v>316.73199999999997</v>
      </c>
      <c r="S28" s="37">
        <v>59.363</v>
      </c>
      <c r="T28" s="38">
        <v>60.688</v>
      </c>
      <c r="U28" s="38">
        <v>62.315</v>
      </c>
      <c r="V28" s="38">
        <v>64.523</v>
      </c>
      <c r="W28" s="38">
        <v>64.298</v>
      </c>
      <c r="X28" s="39">
        <f t="shared" si="2"/>
        <v>311.187</v>
      </c>
      <c r="Y28" s="49"/>
      <c r="Z28" s="42">
        <f t="shared" si="4"/>
        <v>948.053</v>
      </c>
    </row>
    <row r="29" spans="1:26" ht="15">
      <c r="A29" s="23">
        <v>25</v>
      </c>
      <c r="B29" s="23">
        <v>43</v>
      </c>
      <c r="C29" s="24" t="s">
        <v>104</v>
      </c>
      <c r="D29" s="24" t="s">
        <v>105</v>
      </c>
      <c r="E29" s="23" t="s">
        <v>27</v>
      </c>
      <c r="F29" s="24" t="s">
        <v>75</v>
      </c>
      <c r="G29" s="37">
        <v>60.237</v>
      </c>
      <c r="H29" s="38">
        <v>61.483</v>
      </c>
      <c r="I29" s="38">
        <v>59.655</v>
      </c>
      <c r="J29" s="38">
        <v>66.888</v>
      </c>
      <c r="K29" s="38">
        <v>66.852</v>
      </c>
      <c r="L29" s="39">
        <f t="shared" si="0"/>
        <v>315.115</v>
      </c>
      <c r="M29" s="44">
        <v>58.002</v>
      </c>
      <c r="N29" s="38">
        <v>61.751</v>
      </c>
      <c r="O29" s="38">
        <v>58.871</v>
      </c>
      <c r="P29" s="38">
        <v>75.511</v>
      </c>
      <c r="Q29" s="38">
        <v>63.708</v>
      </c>
      <c r="R29" s="39">
        <f t="shared" si="1"/>
        <v>317.84299999999996</v>
      </c>
      <c r="S29" s="37">
        <v>64.303</v>
      </c>
      <c r="T29" s="38">
        <v>58.557</v>
      </c>
      <c r="U29" s="38">
        <v>65.821</v>
      </c>
      <c r="V29" s="38">
        <v>65.683</v>
      </c>
      <c r="W29" s="38">
        <v>62.781</v>
      </c>
      <c r="X29" s="39">
        <f t="shared" si="2"/>
        <v>317.145</v>
      </c>
      <c r="Y29" s="49"/>
      <c r="Z29" s="42">
        <f t="shared" si="4"/>
        <v>950.103</v>
      </c>
    </row>
    <row r="30" spans="1:26" ht="15">
      <c r="A30" s="23">
        <v>26</v>
      </c>
      <c r="B30" s="23">
        <v>53</v>
      </c>
      <c r="C30" s="24" t="s">
        <v>93</v>
      </c>
      <c r="D30" s="24" t="s">
        <v>94</v>
      </c>
      <c r="E30" s="23" t="s">
        <v>33</v>
      </c>
      <c r="F30" s="24" t="s">
        <v>115</v>
      </c>
      <c r="G30" s="37">
        <v>59.934</v>
      </c>
      <c r="H30" s="38">
        <v>64.872</v>
      </c>
      <c r="I30" s="38">
        <v>63.921</v>
      </c>
      <c r="J30" s="38">
        <v>71.141</v>
      </c>
      <c r="K30" s="38">
        <v>66.074</v>
      </c>
      <c r="L30" s="39">
        <f t="shared" si="0"/>
        <v>325.942</v>
      </c>
      <c r="M30" s="44">
        <v>59.266</v>
      </c>
      <c r="N30" s="38">
        <v>63.294</v>
      </c>
      <c r="O30" s="38">
        <v>64.461</v>
      </c>
      <c r="P30" s="38">
        <v>68.081</v>
      </c>
      <c r="Q30" s="38">
        <v>68.441</v>
      </c>
      <c r="R30" s="39">
        <f t="shared" si="1"/>
        <v>323.543</v>
      </c>
      <c r="S30" s="37">
        <v>57.031</v>
      </c>
      <c r="T30" s="38">
        <v>64.956</v>
      </c>
      <c r="U30" s="38">
        <v>63.995</v>
      </c>
      <c r="V30" s="38">
        <v>68.661</v>
      </c>
      <c r="W30" s="38">
        <v>65.787</v>
      </c>
      <c r="X30" s="39">
        <f t="shared" si="2"/>
        <v>320.43</v>
      </c>
      <c r="Y30" s="49"/>
      <c r="Z30" s="42">
        <f t="shared" si="4"/>
        <v>969.915</v>
      </c>
    </row>
    <row r="31" spans="1:26" ht="15">
      <c r="A31" s="23">
        <v>27</v>
      </c>
      <c r="B31" s="23">
        <v>48</v>
      </c>
      <c r="C31" s="24" t="s">
        <v>111</v>
      </c>
      <c r="D31" s="24" t="s">
        <v>89</v>
      </c>
      <c r="E31" s="23" t="s">
        <v>33</v>
      </c>
      <c r="F31" s="24" t="s">
        <v>112</v>
      </c>
      <c r="G31" s="37">
        <v>62.821</v>
      </c>
      <c r="H31" s="38">
        <v>66.467</v>
      </c>
      <c r="I31" s="38">
        <v>64.076</v>
      </c>
      <c r="J31" s="38">
        <v>74.671</v>
      </c>
      <c r="K31" s="38">
        <v>63.388</v>
      </c>
      <c r="L31" s="39">
        <f t="shared" si="0"/>
        <v>331.423</v>
      </c>
      <c r="M31" s="44">
        <v>59.426</v>
      </c>
      <c r="N31" s="38">
        <v>62.081</v>
      </c>
      <c r="O31" s="38">
        <v>63.892</v>
      </c>
      <c r="P31" s="38">
        <v>64.679</v>
      </c>
      <c r="Q31" s="38">
        <v>63.043</v>
      </c>
      <c r="R31" s="39">
        <f t="shared" si="1"/>
        <v>313.121</v>
      </c>
      <c r="S31" s="37">
        <v>59.696</v>
      </c>
      <c r="T31" s="38">
        <v>62.363</v>
      </c>
      <c r="U31" s="38">
        <v>61.636</v>
      </c>
      <c r="V31" s="38">
        <v>64.463</v>
      </c>
      <c r="W31" s="38">
        <v>65.698</v>
      </c>
      <c r="X31" s="39">
        <f t="shared" si="2"/>
        <v>313.856</v>
      </c>
      <c r="Y31" s="49">
        <v>20</v>
      </c>
      <c r="Z31" s="42">
        <f t="shared" si="4"/>
        <v>978.4</v>
      </c>
    </row>
    <row r="32" spans="1:26" ht="15">
      <c r="A32" s="23">
        <v>28</v>
      </c>
      <c r="B32" s="23">
        <v>54</v>
      </c>
      <c r="C32" s="24" t="s">
        <v>95</v>
      </c>
      <c r="D32" s="24" t="s">
        <v>94</v>
      </c>
      <c r="E32" s="23" t="s">
        <v>33</v>
      </c>
      <c r="F32" s="24" t="s">
        <v>115</v>
      </c>
      <c r="G32" s="37">
        <v>59.221</v>
      </c>
      <c r="H32" s="38">
        <v>64.481</v>
      </c>
      <c r="I32" s="38">
        <v>64.858</v>
      </c>
      <c r="J32" s="38">
        <v>74.601</v>
      </c>
      <c r="K32" s="38">
        <v>66.666</v>
      </c>
      <c r="L32" s="39">
        <f t="shared" si="0"/>
        <v>329.827</v>
      </c>
      <c r="M32" s="44">
        <v>59.599</v>
      </c>
      <c r="N32" s="38">
        <v>64.119</v>
      </c>
      <c r="O32" s="38">
        <v>66.244</v>
      </c>
      <c r="P32" s="38">
        <v>69.062</v>
      </c>
      <c r="Q32" s="38">
        <v>66.251</v>
      </c>
      <c r="R32" s="39">
        <f t="shared" si="1"/>
        <v>325.275</v>
      </c>
      <c r="S32" s="37">
        <v>59.011</v>
      </c>
      <c r="T32" s="38">
        <v>67.059</v>
      </c>
      <c r="U32" s="38">
        <v>65.865</v>
      </c>
      <c r="V32" s="38">
        <v>71.091</v>
      </c>
      <c r="W32" s="38">
        <v>65.607</v>
      </c>
      <c r="X32" s="39">
        <f t="shared" si="2"/>
        <v>328.63300000000004</v>
      </c>
      <c r="Y32" s="49"/>
      <c r="Z32" s="42">
        <f t="shared" si="4"/>
        <v>983.735</v>
      </c>
    </row>
    <row r="33" spans="1:26" ht="15">
      <c r="A33" s="23">
        <v>29</v>
      </c>
      <c r="B33" s="23">
        <v>27</v>
      </c>
      <c r="C33" s="24" t="s">
        <v>57</v>
      </c>
      <c r="D33" s="24" t="s">
        <v>86</v>
      </c>
      <c r="E33" s="23" t="s">
        <v>33</v>
      </c>
      <c r="F33" s="24" t="s">
        <v>74</v>
      </c>
      <c r="G33" s="37">
        <v>61.671</v>
      </c>
      <c r="H33" s="38">
        <v>66.829</v>
      </c>
      <c r="I33" s="38">
        <v>63.551</v>
      </c>
      <c r="J33" s="38">
        <v>68.466</v>
      </c>
      <c r="K33" s="38">
        <v>65.575</v>
      </c>
      <c r="L33" s="39">
        <f t="shared" si="0"/>
        <v>326.092</v>
      </c>
      <c r="M33" s="44">
        <v>62.399</v>
      </c>
      <c r="N33" s="38">
        <v>64.666</v>
      </c>
      <c r="O33" s="38">
        <v>66.224</v>
      </c>
      <c r="P33" s="38">
        <v>69.611</v>
      </c>
      <c r="Q33" s="38">
        <v>66.472</v>
      </c>
      <c r="R33" s="39">
        <f t="shared" si="1"/>
        <v>329.37199999999996</v>
      </c>
      <c r="S33" s="37">
        <v>61.839</v>
      </c>
      <c r="T33" s="38">
        <v>65.291</v>
      </c>
      <c r="U33" s="38">
        <v>66.168</v>
      </c>
      <c r="V33" s="38">
        <v>70.064</v>
      </c>
      <c r="W33" s="38">
        <v>65.965</v>
      </c>
      <c r="X33" s="39">
        <f t="shared" si="2"/>
        <v>329.327</v>
      </c>
      <c r="Y33" s="49"/>
      <c r="Z33" s="42">
        <f t="shared" si="4"/>
        <v>984.7909999999999</v>
      </c>
    </row>
    <row r="34" spans="1:26" ht="15">
      <c r="A34" s="23">
        <v>30</v>
      </c>
      <c r="B34" s="23">
        <v>12</v>
      </c>
      <c r="C34" s="24" t="s">
        <v>45</v>
      </c>
      <c r="D34" s="24" t="s">
        <v>102</v>
      </c>
      <c r="E34" s="23" t="s">
        <v>9</v>
      </c>
      <c r="F34" s="24" t="s">
        <v>77</v>
      </c>
      <c r="G34" s="37">
        <v>61.325</v>
      </c>
      <c r="H34" s="38">
        <v>58.322</v>
      </c>
      <c r="I34" s="38">
        <v>58.914</v>
      </c>
      <c r="J34" s="38">
        <v>66.605</v>
      </c>
      <c r="K34" s="38">
        <v>63.672</v>
      </c>
      <c r="L34" s="39">
        <f t="shared" si="0"/>
        <v>308.83799999999997</v>
      </c>
      <c r="M34" s="44">
        <v>60.697</v>
      </c>
      <c r="N34" s="38">
        <v>65.711</v>
      </c>
      <c r="O34" s="38">
        <v>57.609</v>
      </c>
      <c r="P34" s="38">
        <v>67.545</v>
      </c>
      <c r="Q34" s="38">
        <v>63.729</v>
      </c>
      <c r="R34" s="39">
        <f t="shared" si="1"/>
        <v>315.291</v>
      </c>
      <c r="S34" s="37">
        <v>59.113</v>
      </c>
      <c r="T34" s="38">
        <v>120</v>
      </c>
      <c r="U34" s="38">
        <v>58.817</v>
      </c>
      <c r="V34" s="38">
        <v>66.098</v>
      </c>
      <c r="W34" s="38">
        <v>62.576</v>
      </c>
      <c r="X34" s="39">
        <f t="shared" si="2"/>
        <v>366.60400000000004</v>
      </c>
      <c r="Y34" s="49"/>
      <c r="Z34" s="42">
        <f t="shared" si="4"/>
        <v>990.733</v>
      </c>
    </row>
    <row r="35" spans="1:26" ht="15">
      <c r="A35" s="23">
        <v>31</v>
      </c>
      <c r="B35" s="23">
        <v>33</v>
      </c>
      <c r="C35" s="24" t="s">
        <v>61</v>
      </c>
      <c r="D35" s="24" t="s">
        <v>102</v>
      </c>
      <c r="E35" s="23" t="s">
        <v>28</v>
      </c>
      <c r="F35" s="24" t="s">
        <v>80</v>
      </c>
      <c r="G35" s="37">
        <v>66.054</v>
      </c>
      <c r="H35" s="38">
        <v>67.441</v>
      </c>
      <c r="I35" s="38">
        <v>67.581</v>
      </c>
      <c r="J35" s="38">
        <v>74.551</v>
      </c>
      <c r="K35" s="38">
        <v>67.291</v>
      </c>
      <c r="L35" s="39">
        <f t="shared" si="0"/>
        <v>342.918</v>
      </c>
      <c r="M35" s="44">
        <v>65.031</v>
      </c>
      <c r="N35" s="38">
        <v>68.151</v>
      </c>
      <c r="O35" s="38">
        <v>64.401</v>
      </c>
      <c r="P35" s="38">
        <v>71.551</v>
      </c>
      <c r="Q35" s="38">
        <v>67.831</v>
      </c>
      <c r="R35" s="39">
        <f t="shared" si="1"/>
        <v>336.96500000000003</v>
      </c>
      <c r="S35" s="37">
        <v>63.841</v>
      </c>
      <c r="T35" s="38">
        <v>68.171</v>
      </c>
      <c r="U35" s="38">
        <v>65.841</v>
      </c>
      <c r="V35" s="38">
        <v>68.161</v>
      </c>
      <c r="W35" s="38">
        <v>67.53</v>
      </c>
      <c r="X35" s="39">
        <f t="shared" si="2"/>
        <v>333.544</v>
      </c>
      <c r="Y35" s="49"/>
      <c r="Z35" s="42">
        <f t="shared" si="4"/>
        <v>1013.427</v>
      </c>
    </row>
    <row r="36" spans="1:26" ht="15">
      <c r="A36" s="23">
        <v>32</v>
      </c>
      <c r="B36" s="23">
        <v>46</v>
      </c>
      <c r="C36" s="24" t="s">
        <v>108</v>
      </c>
      <c r="D36" s="24" t="s">
        <v>109</v>
      </c>
      <c r="E36" s="23" t="s">
        <v>28</v>
      </c>
      <c r="F36" s="24" t="s">
        <v>75</v>
      </c>
      <c r="G36" s="37">
        <v>71.304</v>
      </c>
      <c r="H36" s="38">
        <v>73.336</v>
      </c>
      <c r="I36" s="38">
        <v>70.795</v>
      </c>
      <c r="J36" s="38">
        <v>74.387</v>
      </c>
      <c r="K36" s="38">
        <v>71.781</v>
      </c>
      <c r="L36" s="39">
        <f t="shared" si="0"/>
        <v>361.603</v>
      </c>
      <c r="M36" s="44">
        <v>67.007</v>
      </c>
      <c r="N36" s="38">
        <v>66.313</v>
      </c>
      <c r="O36" s="38">
        <v>69.178</v>
      </c>
      <c r="P36" s="38">
        <v>72.107</v>
      </c>
      <c r="Q36" s="38">
        <v>68.886</v>
      </c>
      <c r="R36" s="39">
        <f t="shared" si="1"/>
        <v>343.491</v>
      </c>
      <c r="S36" s="37">
        <v>67.441</v>
      </c>
      <c r="T36" s="38">
        <v>65.221</v>
      </c>
      <c r="U36" s="38">
        <v>69.471</v>
      </c>
      <c r="V36" s="38">
        <v>73.661</v>
      </c>
      <c r="W36" s="38">
        <v>70.311</v>
      </c>
      <c r="X36" s="39">
        <f t="shared" si="2"/>
        <v>346.105</v>
      </c>
      <c r="Y36" s="49"/>
      <c r="Z36" s="42">
        <f t="shared" si="4"/>
        <v>1051.199</v>
      </c>
    </row>
    <row r="37" spans="1:26" ht="15">
      <c r="A37" s="23">
        <v>33</v>
      </c>
      <c r="B37" s="23">
        <v>11</v>
      </c>
      <c r="C37" s="24" t="s">
        <v>44</v>
      </c>
      <c r="D37" s="24" t="s">
        <v>72</v>
      </c>
      <c r="E37" s="23" t="s">
        <v>27</v>
      </c>
      <c r="F37" s="24" t="s">
        <v>75</v>
      </c>
      <c r="G37" s="37">
        <v>61.596</v>
      </c>
      <c r="H37" s="38">
        <v>84.477</v>
      </c>
      <c r="I37" s="38">
        <v>66.091</v>
      </c>
      <c r="J37" s="38">
        <v>83.423</v>
      </c>
      <c r="K37" s="38">
        <v>73.828</v>
      </c>
      <c r="L37" s="39">
        <f t="shared" si="0"/>
        <v>369.41499999999996</v>
      </c>
      <c r="M37" s="44">
        <v>68.176</v>
      </c>
      <c r="N37" s="38">
        <v>74.204</v>
      </c>
      <c r="O37" s="38">
        <v>68.302</v>
      </c>
      <c r="P37" s="38">
        <v>78.837</v>
      </c>
      <c r="Q37" s="38">
        <v>72.771</v>
      </c>
      <c r="R37" s="39">
        <f t="shared" si="1"/>
        <v>362.29</v>
      </c>
      <c r="S37" s="37">
        <v>62.656</v>
      </c>
      <c r="T37" s="38">
        <v>64.619</v>
      </c>
      <c r="U37" s="38">
        <v>61.851</v>
      </c>
      <c r="V37" s="38">
        <v>66.211</v>
      </c>
      <c r="W37" s="38">
        <v>64.869</v>
      </c>
      <c r="X37" s="39">
        <f t="shared" si="2"/>
        <v>320.206</v>
      </c>
      <c r="Y37" s="49"/>
      <c r="Z37" s="42">
        <f t="shared" si="4"/>
        <v>1051.911</v>
      </c>
    </row>
    <row r="38" spans="1:26" ht="15">
      <c r="A38" s="23">
        <v>34</v>
      </c>
      <c r="B38" s="23">
        <v>31</v>
      </c>
      <c r="C38" s="24" t="s">
        <v>91</v>
      </c>
      <c r="D38" s="24" t="s">
        <v>86</v>
      </c>
      <c r="E38" s="23" t="s">
        <v>28</v>
      </c>
      <c r="F38" s="24" t="s">
        <v>75</v>
      </c>
      <c r="G38" s="37">
        <v>66.461</v>
      </c>
      <c r="H38" s="38">
        <v>69.741</v>
      </c>
      <c r="I38" s="38">
        <v>71.251</v>
      </c>
      <c r="J38" s="38">
        <v>79.221</v>
      </c>
      <c r="K38" s="38">
        <v>73.854</v>
      </c>
      <c r="L38" s="39">
        <f t="shared" si="0"/>
        <v>360.52799999999996</v>
      </c>
      <c r="M38" s="44">
        <v>68.071</v>
      </c>
      <c r="N38" s="38">
        <v>67.381</v>
      </c>
      <c r="O38" s="38">
        <v>68.761</v>
      </c>
      <c r="P38" s="38">
        <v>75.191</v>
      </c>
      <c r="Q38" s="38">
        <v>72.571</v>
      </c>
      <c r="R38" s="39">
        <f t="shared" si="1"/>
        <v>351.975</v>
      </c>
      <c r="S38" s="37">
        <v>63.595</v>
      </c>
      <c r="T38" s="38">
        <v>69.251</v>
      </c>
      <c r="U38" s="38">
        <v>66.171</v>
      </c>
      <c r="V38" s="38">
        <v>71.257</v>
      </c>
      <c r="W38" s="38">
        <v>69.472</v>
      </c>
      <c r="X38" s="39">
        <f t="shared" si="2"/>
        <v>339.746</v>
      </c>
      <c r="Y38" s="49"/>
      <c r="Z38" s="42">
        <f t="shared" si="4"/>
        <v>1052.2489999999998</v>
      </c>
    </row>
    <row r="39" spans="1:26" ht="15">
      <c r="A39" s="23">
        <v>35</v>
      </c>
      <c r="B39" s="23">
        <v>49</v>
      </c>
      <c r="C39" s="24" t="s">
        <v>113</v>
      </c>
      <c r="D39" s="24" t="s">
        <v>109</v>
      </c>
      <c r="E39" s="23" t="s">
        <v>28</v>
      </c>
      <c r="F39" s="24" t="s">
        <v>75</v>
      </c>
      <c r="G39" s="37">
        <v>69.865</v>
      </c>
      <c r="H39" s="38">
        <v>69.741</v>
      </c>
      <c r="I39" s="38">
        <v>69.796</v>
      </c>
      <c r="J39" s="38">
        <v>73.246</v>
      </c>
      <c r="K39" s="38">
        <v>73.879</v>
      </c>
      <c r="L39" s="39">
        <f t="shared" si="0"/>
        <v>356.527</v>
      </c>
      <c r="M39" s="44">
        <v>68.749</v>
      </c>
      <c r="N39" s="38">
        <v>75.149</v>
      </c>
      <c r="O39" s="38">
        <v>71.488</v>
      </c>
      <c r="P39" s="38">
        <v>73.855</v>
      </c>
      <c r="Q39" s="38">
        <v>71.865</v>
      </c>
      <c r="R39" s="39">
        <f t="shared" si="1"/>
        <v>361.106</v>
      </c>
      <c r="S39" s="37">
        <v>68.718</v>
      </c>
      <c r="T39" s="38">
        <v>72.744</v>
      </c>
      <c r="U39" s="38">
        <v>69.021</v>
      </c>
      <c r="V39" s="38">
        <v>75.395</v>
      </c>
      <c r="W39" s="38">
        <v>72.304</v>
      </c>
      <c r="X39" s="39">
        <f t="shared" si="2"/>
        <v>358.182</v>
      </c>
      <c r="Y39" s="49"/>
      <c r="Z39" s="42">
        <f t="shared" si="4"/>
        <v>1075.815</v>
      </c>
    </row>
    <row r="40" spans="1:26" ht="15">
      <c r="A40" s="23">
        <v>36</v>
      </c>
      <c r="B40" s="23">
        <v>51</v>
      </c>
      <c r="C40" s="24" t="s">
        <v>114</v>
      </c>
      <c r="D40" s="24" t="s">
        <v>102</v>
      </c>
      <c r="E40" s="23" t="s">
        <v>33</v>
      </c>
      <c r="F40" s="24" t="s">
        <v>74</v>
      </c>
      <c r="G40" s="37">
        <v>68.016</v>
      </c>
      <c r="H40" s="38">
        <v>69.811</v>
      </c>
      <c r="I40" s="38">
        <v>73.019</v>
      </c>
      <c r="J40" s="38">
        <v>80.451</v>
      </c>
      <c r="K40" s="38">
        <v>78.407</v>
      </c>
      <c r="L40" s="39">
        <f t="shared" si="0"/>
        <v>369.704</v>
      </c>
      <c r="M40" s="44">
        <v>70.877</v>
      </c>
      <c r="N40" s="38">
        <v>70.369</v>
      </c>
      <c r="O40" s="38">
        <v>69.717</v>
      </c>
      <c r="P40" s="38">
        <v>86.459</v>
      </c>
      <c r="Q40" s="38">
        <v>87.659</v>
      </c>
      <c r="R40" s="39">
        <f t="shared" si="1"/>
        <v>385.08099999999996</v>
      </c>
      <c r="S40" s="37">
        <v>65.054</v>
      </c>
      <c r="T40" s="38">
        <v>73.356</v>
      </c>
      <c r="U40" s="38">
        <v>69.743</v>
      </c>
      <c r="V40" s="38">
        <v>73.777</v>
      </c>
      <c r="W40" s="38">
        <v>80.163</v>
      </c>
      <c r="X40" s="39">
        <f t="shared" si="2"/>
        <v>362.093</v>
      </c>
      <c r="Y40" s="49"/>
      <c r="Z40" s="42">
        <f t="shared" si="4"/>
        <v>1116.878</v>
      </c>
    </row>
    <row r="41" spans="1:26" ht="15">
      <c r="A41" s="23">
        <v>37</v>
      </c>
      <c r="B41" s="23">
        <v>47</v>
      </c>
      <c r="C41" s="24" t="s">
        <v>110</v>
      </c>
      <c r="D41" s="24" t="s">
        <v>109</v>
      </c>
      <c r="E41" s="23" t="s">
        <v>28</v>
      </c>
      <c r="F41" s="24" t="s">
        <v>75</v>
      </c>
      <c r="G41" s="37">
        <v>76.683</v>
      </c>
      <c r="H41" s="38">
        <v>79.838</v>
      </c>
      <c r="I41" s="38">
        <v>78.932</v>
      </c>
      <c r="J41" s="38">
        <v>84.07</v>
      </c>
      <c r="K41" s="38">
        <v>78.649</v>
      </c>
      <c r="L41" s="39">
        <f t="shared" si="0"/>
        <v>398.172</v>
      </c>
      <c r="M41" s="44">
        <v>69.707</v>
      </c>
      <c r="N41" s="38">
        <v>79.988</v>
      </c>
      <c r="O41" s="38">
        <v>80.081</v>
      </c>
      <c r="P41" s="38">
        <v>78.808</v>
      </c>
      <c r="Q41" s="38">
        <v>75.457</v>
      </c>
      <c r="R41" s="39">
        <f t="shared" si="1"/>
        <v>384.041</v>
      </c>
      <c r="S41" s="37">
        <v>75.072</v>
      </c>
      <c r="T41" s="41">
        <v>75.162</v>
      </c>
      <c r="U41" s="40">
        <v>77.686</v>
      </c>
      <c r="V41" s="40">
        <v>82.208</v>
      </c>
      <c r="W41" s="41">
        <v>78.855</v>
      </c>
      <c r="X41" s="39">
        <f t="shared" si="2"/>
        <v>388.98300000000006</v>
      </c>
      <c r="Y41" s="49"/>
      <c r="Z41" s="42">
        <f t="shared" si="4"/>
        <v>1171.196</v>
      </c>
    </row>
    <row r="42" spans="1:26" ht="15">
      <c r="A42" s="23">
        <v>38</v>
      </c>
      <c r="B42" s="23">
        <v>3</v>
      </c>
      <c r="C42" s="24" t="s">
        <v>38</v>
      </c>
      <c r="D42" s="24" t="s">
        <v>70</v>
      </c>
      <c r="E42" s="23" t="s">
        <v>33</v>
      </c>
      <c r="F42" s="24" t="s">
        <v>74</v>
      </c>
      <c r="G42" s="37">
        <v>63.262</v>
      </c>
      <c r="H42" s="38">
        <v>63.823</v>
      </c>
      <c r="I42" s="38">
        <v>65.633</v>
      </c>
      <c r="J42" s="38">
        <v>70.702</v>
      </c>
      <c r="K42" s="38">
        <v>68.775</v>
      </c>
      <c r="L42" s="39">
        <f t="shared" si="0"/>
        <v>332.19500000000005</v>
      </c>
      <c r="M42" s="44">
        <v>70.802</v>
      </c>
      <c r="N42" s="38">
        <v>70.131</v>
      </c>
      <c r="O42" s="38">
        <v>64.821</v>
      </c>
      <c r="P42" s="38">
        <v>68.081</v>
      </c>
      <c r="Q42" s="38">
        <v>64.627</v>
      </c>
      <c r="R42" s="39">
        <f t="shared" si="1"/>
        <v>338.462</v>
      </c>
      <c r="S42" s="37">
        <v>70.661</v>
      </c>
      <c r="T42" s="38">
        <v>120</v>
      </c>
      <c r="U42" s="38">
        <v>120</v>
      </c>
      <c r="V42" s="38">
        <v>120</v>
      </c>
      <c r="W42" s="38">
        <v>120</v>
      </c>
      <c r="X42" s="39">
        <f t="shared" si="2"/>
        <v>550.6610000000001</v>
      </c>
      <c r="Y42" s="49"/>
      <c r="Z42" s="42">
        <f t="shared" si="4"/>
        <v>1221.3180000000002</v>
      </c>
    </row>
    <row r="43" spans="1:26" ht="15">
      <c r="A43" s="23">
        <v>39</v>
      </c>
      <c r="B43" s="23">
        <v>6</v>
      </c>
      <c r="C43" s="24" t="s">
        <v>103</v>
      </c>
      <c r="D43" s="24" t="s">
        <v>79</v>
      </c>
      <c r="E43" s="23" t="s">
        <v>68</v>
      </c>
      <c r="F43" s="24" t="s">
        <v>75</v>
      </c>
      <c r="G43" s="37">
        <v>71.042</v>
      </c>
      <c r="H43" s="38">
        <v>74.772</v>
      </c>
      <c r="I43" s="38">
        <v>76.664</v>
      </c>
      <c r="J43" s="38">
        <v>79.141</v>
      </c>
      <c r="K43" s="38">
        <v>74.915</v>
      </c>
      <c r="L43" s="39">
        <f t="shared" si="0"/>
        <v>376.53400000000005</v>
      </c>
      <c r="M43" s="44">
        <v>72.684</v>
      </c>
      <c r="N43" s="38">
        <v>75.528</v>
      </c>
      <c r="O43" s="38">
        <v>74.018</v>
      </c>
      <c r="P43" s="38">
        <v>78.302</v>
      </c>
      <c r="Q43" s="38">
        <v>80.129</v>
      </c>
      <c r="R43" s="39">
        <f t="shared" si="1"/>
        <v>380.661</v>
      </c>
      <c r="S43" s="37">
        <v>120</v>
      </c>
      <c r="T43" s="38">
        <v>120</v>
      </c>
      <c r="U43" s="38">
        <v>120</v>
      </c>
      <c r="V43" s="38">
        <v>120</v>
      </c>
      <c r="W43" s="38">
        <v>120</v>
      </c>
      <c r="X43" s="39">
        <f t="shared" si="2"/>
        <v>600</v>
      </c>
      <c r="Y43" s="49"/>
      <c r="Z43" s="42">
        <f t="shared" si="4"/>
        <v>1357.1950000000002</v>
      </c>
    </row>
    <row r="44" spans="1:26" ht="15">
      <c r="A44" s="23">
        <v>40</v>
      </c>
      <c r="B44" s="23">
        <v>55</v>
      </c>
      <c r="C44" s="24" t="s">
        <v>116</v>
      </c>
      <c r="D44" s="24" t="s">
        <v>109</v>
      </c>
      <c r="E44" s="23" t="s">
        <v>68</v>
      </c>
      <c r="F44" s="24" t="s">
        <v>75</v>
      </c>
      <c r="G44" s="37">
        <v>120</v>
      </c>
      <c r="H44" s="38">
        <v>101.633</v>
      </c>
      <c r="I44" s="38">
        <v>100.168</v>
      </c>
      <c r="J44" s="38">
        <v>111.806</v>
      </c>
      <c r="K44" s="38">
        <v>107.907</v>
      </c>
      <c r="L44" s="39">
        <f t="shared" si="0"/>
        <v>541.514</v>
      </c>
      <c r="M44" s="44">
        <v>91.999</v>
      </c>
      <c r="N44" s="38">
        <v>92.009</v>
      </c>
      <c r="O44" s="38">
        <v>87.816</v>
      </c>
      <c r="P44" s="38">
        <v>94.875</v>
      </c>
      <c r="Q44" s="38">
        <v>94.663</v>
      </c>
      <c r="R44" s="39">
        <f t="shared" si="1"/>
        <v>461.36199999999997</v>
      </c>
      <c r="S44" s="37">
        <v>120</v>
      </c>
      <c r="T44" s="38">
        <v>120</v>
      </c>
      <c r="U44" s="38">
        <v>120</v>
      </c>
      <c r="V44" s="38">
        <v>120</v>
      </c>
      <c r="W44" s="38">
        <v>120</v>
      </c>
      <c r="X44" s="39">
        <f t="shared" si="2"/>
        <v>600</v>
      </c>
      <c r="Y44" s="49"/>
      <c r="Z44" s="42">
        <f t="shared" si="4"/>
        <v>1602.876</v>
      </c>
    </row>
    <row r="45" spans="1:26" ht="15">
      <c r="A45" s="23">
        <v>41</v>
      </c>
      <c r="B45" s="23">
        <v>50</v>
      </c>
      <c r="C45" s="24" t="s">
        <v>125</v>
      </c>
      <c r="D45" s="24" t="s">
        <v>89</v>
      </c>
      <c r="E45" s="23" t="s">
        <v>28</v>
      </c>
      <c r="F45" s="24" t="s">
        <v>75</v>
      </c>
      <c r="G45" s="37">
        <v>59.226</v>
      </c>
      <c r="H45" s="38">
        <v>120</v>
      </c>
      <c r="I45" s="38">
        <v>120</v>
      </c>
      <c r="J45" s="38">
        <v>120</v>
      </c>
      <c r="K45" s="38">
        <v>120</v>
      </c>
      <c r="L45" s="39">
        <f t="shared" si="0"/>
        <v>539.226</v>
      </c>
      <c r="M45" s="44">
        <v>120</v>
      </c>
      <c r="N45" s="38">
        <v>120</v>
      </c>
      <c r="O45" s="38">
        <v>120</v>
      </c>
      <c r="P45" s="38">
        <v>120</v>
      </c>
      <c r="Q45" s="38">
        <v>120</v>
      </c>
      <c r="R45" s="39">
        <f t="shared" si="1"/>
        <v>600</v>
      </c>
      <c r="S45" s="37">
        <v>120</v>
      </c>
      <c r="T45" s="38">
        <v>120</v>
      </c>
      <c r="U45" s="38">
        <v>120</v>
      </c>
      <c r="V45" s="38">
        <v>120</v>
      </c>
      <c r="W45" s="38">
        <v>120</v>
      </c>
      <c r="X45" s="39">
        <f t="shared" si="2"/>
        <v>600</v>
      </c>
      <c r="Y45" s="49"/>
      <c r="Z45" s="42">
        <f t="shared" si="4"/>
        <v>1739.226</v>
      </c>
    </row>
    <row r="46" spans="1:18" ht="15">
      <c r="A46" s="25"/>
      <c r="B46" s="25"/>
      <c r="C46" s="26"/>
      <c r="D46" s="27"/>
      <c r="E46" s="25"/>
      <c r="F46" s="28"/>
      <c r="G46" s="26"/>
      <c r="H46" s="28"/>
      <c r="I46" s="28"/>
      <c r="J46" s="28"/>
      <c r="K46" s="28"/>
      <c r="L46" s="26"/>
      <c r="M46" s="26"/>
      <c r="N46" s="26"/>
      <c r="O46" s="26"/>
      <c r="P46" s="26"/>
      <c r="Q46" s="26"/>
      <c r="R46" s="26"/>
    </row>
    <row r="47" spans="1:18" ht="15">
      <c r="A47" s="25"/>
      <c r="B47" s="25"/>
      <c r="C47" s="26"/>
      <c r="D47" s="27"/>
      <c r="E47" s="25"/>
      <c r="F47" s="28"/>
      <c r="G47" s="26"/>
      <c r="H47" s="28"/>
      <c r="I47" s="28"/>
      <c r="J47" s="28"/>
      <c r="K47" s="28"/>
      <c r="L47" s="26"/>
      <c r="M47" s="26"/>
      <c r="N47" s="26"/>
      <c r="O47" s="26"/>
      <c r="P47" s="26"/>
      <c r="Q47" s="26"/>
      <c r="R47" s="26"/>
    </row>
    <row r="48" spans="1:18" ht="15">
      <c r="A48" s="25"/>
      <c r="B48" s="25"/>
      <c r="C48" s="26"/>
      <c r="D48" s="27"/>
      <c r="E48" s="25"/>
      <c r="F48" s="28"/>
      <c r="G48" s="26"/>
      <c r="H48" s="28"/>
      <c r="I48" s="28"/>
      <c r="J48" s="28"/>
      <c r="K48" s="28"/>
      <c r="L48" s="26"/>
      <c r="M48" s="26"/>
      <c r="N48" s="26"/>
      <c r="O48" s="26"/>
      <c r="P48" s="26"/>
      <c r="Q48" s="26"/>
      <c r="R48" s="26"/>
    </row>
    <row r="49" spans="1:18" ht="15">
      <c r="A49" s="25"/>
      <c r="B49" s="25"/>
      <c r="C49" s="26"/>
      <c r="D49" s="27"/>
      <c r="E49" s="25"/>
      <c r="F49" s="28"/>
      <c r="G49" s="26"/>
      <c r="H49" s="28"/>
      <c r="I49" s="28"/>
      <c r="J49" s="28"/>
      <c r="K49" s="28"/>
      <c r="L49" s="26"/>
      <c r="M49" s="26"/>
      <c r="N49" s="26"/>
      <c r="O49" s="26"/>
      <c r="P49" s="26"/>
      <c r="Q49" s="26"/>
      <c r="R49" s="26"/>
    </row>
    <row r="50" spans="1:18" ht="15">
      <c r="A50" s="25"/>
      <c r="B50" s="25"/>
      <c r="C50" s="26"/>
      <c r="D50" s="27"/>
      <c r="E50" s="25"/>
      <c r="F50" s="28"/>
      <c r="G50" s="26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ht="15">
      <c r="A51" s="25"/>
      <c r="B51" s="25"/>
      <c r="C51" s="26"/>
      <c r="D51" s="27"/>
      <c r="E51" s="25"/>
      <c r="F51" s="28"/>
      <c r="G51" s="26"/>
      <c r="H51" s="28"/>
      <c r="I51" s="28"/>
      <c r="J51" s="28"/>
      <c r="K51" s="28"/>
      <c r="L51" s="26"/>
      <c r="M51" s="26"/>
      <c r="N51" s="26"/>
      <c r="O51" s="26"/>
      <c r="P51" s="26"/>
      <c r="Q51" s="26"/>
      <c r="R51" s="26"/>
    </row>
    <row r="52" spans="1:18" ht="15">
      <c r="A52" s="25"/>
      <c r="B52" s="25"/>
      <c r="C52" s="26"/>
      <c r="D52" s="27"/>
      <c r="E52" s="25"/>
      <c r="F52" s="28"/>
      <c r="G52" s="26"/>
      <c r="H52" s="28"/>
      <c r="I52" s="28"/>
      <c r="J52" s="28"/>
      <c r="K52" s="28"/>
      <c r="L52" s="26"/>
      <c r="M52" s="26"/>
      <c r="N52" s="26"/>
      <c r="O52" s="26"/>
      <c r="P52" s="26"/>
      <c r="Q52" s="26"/>
      <c r="R52" s="26"/>
    </row>
    <row r="53" spans="1:18" ht="15">
      <c r="A53" s="25"/>
      <c r="B53" s="25"/>
      <c r="C53" s="26"/>
      <c r="D53" s="27"/>
      <c r="E53" s="25"/>
      <c r="F53" s="28"/>
      <c r="G53" s="26"/>
      <c r="H53" s="28"/>
      <c r="I53" s="28"/>
      <c r="J53" s="28"/>
      <c r="K53" s="28"/>
      <c r="L53" s="26"/>
      <c r="M53" s="26"/>
      <c r="N53" s="26"/>
      <c r="O53" s="26"/>
      <c r="P53" s="26"/>
      <c r="Q53" s="26"/>
      <c r="R53" s="26"/>
    </row>
    <row r="54" spans="1:18" ht="15">
      <c r="A54" s="25"/>
      <c r="B54" s="25"/>
      <c r="C54" s="26"/>
      <c r="D54" s="27"/>
      <c r="E54" s="25"/>
      <c r="F54" s="28"/>
      <c r="G54" s="26"/>
      <c r="H54" s="28"/>
      <c r="I54" s="28"/>
      <c r="J54" s="28"/>
      <c r="K54" s="28"/>
      <c r="L54" s="26"/>
      <c r="M54" s="26"/>
      <c r="N54" s="26"/>
      <c r="O54" s="26"/>
      <c r="P54" s="26"/>
      <c r="Q54" s="26"/>
      <c r="R54" s="26"/>
    </row>
    <row r="55" spans="1:18" ht="15">
      <c r="A55" s="25"/>
      <c r="B55" s="25"/>
      <c r="C55" s="26"/>
      <c r="D55" s="27"/>
      <c r="E55" s="25"/>
      <c r="F55" s="28"/>
      <c r="G55" s="26"/>
      <c r="H55" s="28"/>
      <c r="I55" s="28"/>
      <c r="J55" s="28"/>
      <c r="K55" s="28"/>
      <c r="L55" s="26"/>
      <c r="M55" s="26"/>
      <c r="N55" s="26"/>
      <c r="O55" s="26"/>
      <c r="P55" s="26"/>
      <c r="Q55" s="26"/>
      <c r="R55" s="26"/>
    </row>
    <row r="56" spans="1:18" ht="15">
      <c r="A56" s="25"/>
      <c r="B56" s="25"/>
      <c r="C56" s="26"/>
      <c r="D56" s="27"/>
      <c r="E56" s="25"/>
      <c r="F56" s="28"/>
      <c r="G56" s="26"/>
      <c r="H56" s="28"/>
      <c r="I56" s="28"/>
      <c r="J56" s="28"/>
      <c r="K56" s="28"/>
      <c r="L56" s="26"/>
      <c r="M56" s="26"/>
      <c r="N56" s="26"/>
      <c r="O56" s="26"/>
      <c r="P56" s="26"/>
      <c r="Q56" s="26"/>
      <c r="R56" s="26"/>
    </row>
    <row r="57" spans="1:18" ht="15">
      <c r="A57" s="25"/>
      <c r="B57" s="25"/>
      <c r="C57" s="26"/>
      <c r="D57" s="27"/>
      <c r="E57" s="25"/>
      <c r="F57" s="28"/>
      <c r="G57" s="26"/>
      <c r="H57" s="28"/>
      <c r="I57" s="28"/>
      <c r="J57" s="28"/>
      <c r="K57" s="28"/>
      <c r="L57" s="26"/>
      <c r="M57" s="26"/>
      <c r="N57" s="26"/>
      <c r="O57" s="26"/>
      <c r="P57" s="26"/>
      <c r="Q57" s="26"/>
      <c r="R57" s="26"/>
    </row>
    <row r="58" spans="1:18" ht="15">
      <c r="A58" s="25"/>
      <c r="B58" s="25"/>
      <c r="C58" s="26"/>
      <c r="D58" s="27"/>
      <c r="E58" s="25"/>
      <c r="F58" s="28"/>
      <c r="G58" s="26"/>
      <c r="H58" s="28"/>
      <c r="I58" s="28"/>
      <c r="J58" s="28"/>
      <c r="K58" s="28"/>
      <c r="L58" s="26"/>
      <c r="M58" s="26"/>
      <c r="N58" s="26"/>
      <c r="O58" s="26"/>
      <c r="P58" s="26"/>
      <c r="Q58" s="26"/>
      <c r="R58" s="26"/>
    </row>
    <row r="59" spans="1:18" ht="15">
      <c r="A59" s="25"/>
      <c r="B59" s="25"/>
      <c r="C59" s="26"/>
      <c r="D59" s="27"/>
      <c r="E59" s="25"/>
      <c r="F59" s="28"/>
      <c r="G59" s="26"/>
      <c r="H59" s="28"/>
      <c r="I59" s="28"/>
      <c r="J59" s="28"/>
      <c r="K59" s="28"/>
      <c r="L59" s="26"/>
      <c r="M59" s="26"/>
      <c r="N59" s="26"/>
      <c r="O59" s="26"/>
      <c r="P59" s="26"/>
      <c r="Q59" s="26"/>
      <c r="R59" s="26"/>
    </row>
    <row r="60" spans="1:18" ht="15">
      <c r="A60" s="25"/>
      <c r="B60" s="25"/>
      <c r="C60" s="26"/>
      <c r="D60" s="27"/>
      <c r="E60" s="25"/>
      <c r="F60" s="28"/>
      <c r="G60" s="26"/>
      <c r="H60" s="28"/>
      <c r="I60" s="28"/>
      <c r="J60" s="28"/>
      <c r="K60" s="28"/>
      <c r="L60" s="26"/>
      <c r="M60" s="26"/>
      <c r="N60" s="26"/>
      <c r="O60" s="26"/>
      <c r="P60" s="26"/>
      <c r="Q60" s="26"/>
      <c r="R60" s="26"/>
    </row>
    <row r="61" spans="1:18" ht="15">
      <c r="A61" s="25"/>
      <c r="B61" s="25"/>
      <c r="C61" s="26"/>
      <c r="D61" s="27"/>
      <c r="E61" s="25"/>
      <c r="F61" s="28"/>
      <c r="G61" s="26"/>
      <c r="H61" s="28"/>
      <c r="I61" s="28"/>
      <c r="J61" s="28"/>
      <c r="K61" s="28"/>
      <c r="L61" s="26"/>
      <c r="M61" s="26"/>
      <c r="N61" s="26"/>
      <c r="O61" s="26"/>
      <c r="P61" s="26"/>
      <c r="Q61" s="26"/>
      <c r="R61" s="26"/>
    </row>
    <row r="62" spans="1:18" ht="15">
      <c r="A62" s="25"/>
      <c r="B62" s="25"/>
      <c r="C62" s="26"/>
      <c r="D62" s="27"/>
      <c r="E62" s="25"/>
      <c r="F62" s="28"/>
      <c r="G62" s="26"/>
      <c r="H62" s="28"/>
      <c r="I62" s="28"/>
      <c r="J62" s="28"/>
      <c r="K62" s="28"/>
      <c r="L62" s="26"/>
      <c r="M62" s="26"/>
      <c r="N62" s="26"/>
      <c r="O62" s="26"/>
      <c r="P62" s="26"/>
      <c r="Q62" s="26"/>
      <c r="R62" s="26"/>
    </row>
    <row r="63" spans="1:18" ht="15">
      <c r="A63" s="25"/>
      <c r="B63" s="25"/>
      <c r="C63" s="26"/>
      <c r="D63" s="27"/>
      <c r="E63" s="25"/>
      <c r="F63" s="28"/>
      <c r="G63" s="26"/>
      <c r="H63" s="28"/>
      <c r="I63" s="28"/>
      <c r="J63" s="28"/>
      <c r="K63" s="28"/>
      <c r="L63" s="26"/>
      <c r="M63" s="26"/>
      <c r="N63" s="26"/>
      <c r="O63" s="26"/>
      <c r="P63" s="26"/>
      <c r="Q63" s="26"/>
      <c r="R63" s="26"/>
    </row>
    <row r="64" spans="1:18" ht="15">
      <c r="A64" s="25"/>
      <c r="B64" s="25"/>
      <c r="C64" s="26"/>
      <c r="D64" s="27"/>
      <c r="E64" s="25"/>
      <c r="F64" s="28"/>
      <c r="G64" s="26"/>
      <c r="H64" s="28"/>
      <c r="I64" s="28"/>
      <c r="J64" s="28"/>
      <c r="K64" s="28"/>
      <c r="L64" s="26"/>
      <c r="M64" s="26"/>
      <c r="N64" s="26"/>
      <c r="O64" s="26"/>
      <c r="P64" s="26"/>
      <c r="Q64" s="26"/>
      <c r="R64" s="26"/>
    </row>
    <row r="65" spans="1:18" ht="15">
      <c r="A65" s="25"/>
      <c r="B65" s="25"/>
      <c r="C65" s="26"/>
      <c r="D65" s="27"/>
      <c r="E65" s="25"/>
      <c r="F65" s="28"/>
      <c r="G65" s="26"/>
      <c r="H65" s="28"/>
      <c r="I65" s="28"/>
      <c r="J65" s="28"/>
      <c r="K65" s="28"/>
      <c r="L65" s="26"/>
      <c r="M65" s="26"/>
      <c r="N65" s="26"/>
      <c r="O65" s="26"/>
      <c r="P65" s="26"/>
      <c r="Q65" s="26"/>
      <c r="R65" s="26"/>
    </row>
    <row r="66" spans="1:18" ht="15">
      <c r="A66" s="25"/>
      <c r="B66" s="25"/>
      <c r="C66" s="26"/>
      <c r="D66" s="27"/>
      <c r="E66" s="25"/>
      <c r="F66" s="28"/>
      <c r="G66" s="26"/>
      <c r="H66" s="28"/>
      <c r="I66" s="28"/>
      <c r="J66" s="28"/>
      <c r="K66" s="28"/>
      <c r="L66" s="26"/>
      <c r="M66" s="26"/>
      <c r="N66" s="26"/>
      <c r="O66" s="26"/>
      <c r="P66" s="26"/>
      <c r="Q66" s="26"/>
      <c r="R66" s="26"/>
    </row>
    <row r="67" spans="1:18" ht="15">
      <c r="A67" s="25"/>
      <c r="B67" s="25"/>
      <c r="C67" s="26"/>
      <c r="D67" s="27"/>
      <c r="E67" s="25"/>
      <c r="F67" s="28"/>
      <c r="G67" s="26"/>
      <c r="H67" s="28"/>
      <c r="I67" s="28"/>
      <c r="J67" s="28"/>
      <c r="K67" s="28"/>
      <c r="L67" s="26"/>
      <c r="M67" s="26"/>
      <c r="N67" s="26"/>
      <c r="O67" s="26"/>
      <c r="P67" s="26"/>
      <c r="Q67" s="26"/>
      <c r="R67" s="26"/>
    </row>
    <row r="68" spans="1:18" ht="15">
      <c r="A68" s="25"/>
      <c r="B68" s="25"/>
      <c r="C68" s="26"/>
      <c r="D68" s="27"/>
      <c r="E68" s="25"/>
      <c r="F68" s="28"/>
      <c r="G68" s="26"/>
      <c r="H68" s="28"/>
      <c r="I68" s="28"/>
      <c r="J68" s="28"/>
      <c r="K68" s="28"/>
      <c r="L68" s="26"/>
      <c r="M68" s="26"/>
      <c r="N68" s="26"/>
      <c r="O68" s="26"/>
      <c r="P68" s="26"/>
      <c r="Q68" s="26"/>
      <c r="R68" s="26"/>
    </row>
    <row r="69" spans="1:18" ht="15">
      <c r="A69" s="25"/>
      <c r="B69" s="25"/>
      <c r="C69" s="26"/>
      <c r="D69" s="27"/>
      <c r="E69" s="25"/>
      <c r="F69" s="28"/>
      <c r="G69" s="26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ht="15">
      <c r="A70" s="25"/>
      <c r="B70" s="25"/>
      <c r="C70" s="26"/>
      <c r="D70" s="27"/>
      <c r="E70" s="25"/>
      <c r="F70" s="28"/>
      <c r="G70" s="26"/>
      <c r="H70" s="28"/>
      <c r="I70" s="28"/>
      <c r="J70" s="28"/>
      <c r="K70" s="28"/>
      <c r="L70" s="26"/>
      <c r="M70" s="26"/>
      <c r="N70" s="26"/>
      <c r="O70" s="26"/>
      <c r="P70" s="26"/>
      <c r="Q70" s="26"/>
      <c r="R70" s="26"/>
    </row>
    <row r="71" spans="1:18" ht="15">
      <c r="A71" s="25"/>
      <c r="B71" s="25"/>
      <c r="C71" s="26"/>
      <c r="D71" s="27"/>
      <c r="E71" s="25"/>
      <c r="F71" s="28"/>
      <c r="G71" s="26"/>
      <c r="H71" s="28"/>
      <c r="I71" s="28"/>
      <c r="J71" s="28"/>
      <c r="K71" s="28"/>
      <c r="L71" s="26"/>
      <c r="M71" s="26"/>
      <c r="N71" s="26"/>
      <c r="O71" s="26"/>
      <c r="P71" s="26"/>
      <c r="Q71" s="26"/>
      <c r="R71" s="26"/>
    </row>
    <row r="72" spans="1:18" ht="15">
      <c r="A72" s="25"/>
      <c r="B72" s="25"/>
      <c r="C72" s="26"/>
      <c r="D72" s="27"/>
      <c r="E72" s="25"/>
      <c r="F72" s="28"/>
      <c r="G72" s="26"/>
      <c r="H72" s="28"/>
      <c r="I72" s="28"/>
      <c r="J72" s="28"/>
      <c r="K72" s="28"/>
      <c r="L72" s="26"/>
      <c r="M72" s="26"/>
      <c r="N72" s="26"/>
      <c r="O72" s="26"/>
      <c r="P72" s="26"/>
      <c r="Q72" s="26"/>
      <c r="R72" s="26"/>
    </row>
    <row r="73" spans="1:18" ht="15">
      <c r="A73" s="25"/>
      <c r="B73" s="25"/>
      <c r="C73" s="26"/>
      <c r="D73" s="27"/>
      <c r="E73" s="25"/>
      <c r="F73" s="28"/>
      <c r="G73" s="26"/>
      <c r="H73" s="28"/>
      <c r="I73" s="28"/>
      <c r="J73" s="28"/>
      <c r="K73" s="28"/>
      <c r="L73" s="26"/>
      <c r="M73" s="26"/>
      <c r="N73" s="26"/>
      <c r="O73" s="26"/>
      <c r="P73" s="26"/>
      <c r="Q73" s="26"/>
      <c r="R73" s="26"/>
    </row>
    <row r="74" spans="1:18" ht="15">
      <c r="A74" s="25"/>
      <c r="B74" s="25"/>
      <c r="C74" s="26"/>
      <c r="D74" s="27"/>
      <c r="E74" s="25"/>
      <c r="F74" s="28"/>
      <c r="G74" s="26"/>
      <c r="H74" s="28"/>
      <c r="I74" s="28"/>
      <c r="J74" s="28"/>
      <c r="K74" s="28"/>
      <c r="L74" s="26"/>
      <c r="M74" s="26"/>
      <c r="N74" s="26"/>
      <c r="O74" s="26"/>
      <c r="P74" s="26"/>
      <c r="Q74" s="26"/>
      <c r="R74" s="26"/>
    </row>
    <row r="75" spans="1:18" ht="15">
      <c r="A75" s="25"/>
      <c r="B75" s="25"/>
      <c r="C75" s="26"/>
      <c r="D75" s="27"/>
      <c r="E75" s="25"/>
      <c r="F75" s="28"/>
      <c r="G75" s="26"/>
      <c r="H75" s="28"/>
      <c r="I75" s="28"/>
      <c r="J75" s="28"/>
      <c r="K75" s="28"/>
      <c r="L75" s="26"/>
      <c r="M75" s="26"/>
      <c r="N75" s="26"/>
      <c r="O75" s="26"/>
      <c r="P75" s="26"/>
      <c r="Q75" s="26"/>
      <c r="R75" s="26"/>
    </row>
    <row r="76" spans="1:18" ht="15">
      <c r="A76" s="25"/>
      <c r="B76" s="25"/>
      <c r="C76" s="26"/>
      <c r="D76" s="27"/>
      <c r="E76" s="25"/>
      <c r="F76" s="28"/>
      <c r="G76" s="26"/>
      <c r="H76" s="28"/>
      <c r="I76" s="28"/>
      <c r="J76" s="28"/>
      <c r="K76" s="28"/>
      <c r="L76" s="26"/>
      <c r="M76" s="26"/>
      <c r="N76" s="26"/>
      <c r="O76" s="26"/>
      <c r="P76" s="26"/>
      <c r="Q76" s="26"/>
      <c r="R76" s="26"/>
    </row>
    <row r="77" spans="1:18" ht="15">
      <c r="A77" s="25"/>
      <c r="B77" s="25"/>
      <c r="C77" s="26"/>
      <c r="D77" s="27"/>
      <c r="E77" s="25"/>
      <c r="F77" s="28"/>
      <c r="G77" s="26"/>
      <c r="H77" s="28"/>
      <c r="I77" s="28"/>
      <c r="J77" s="28"/>
      <c r="K77" s="28"/>
      <c r="L77" s="26"/>
      <c r="M77" s="26"/>
      <c r="N77" s="26"/>
      <c r="O77" s="26"/>
      <c r="P77" s="26"/>
      <c r="Q77" s="26"/>
      <c r="R77" s="26"/>
    </row>
    <row r="78" spans="1:18" ht="15">
      <c r="A78" s="25"/>
      <c r="B78" s="25"/>
      <c r="C78" s="26"/>
      <c r="D78" s="27"/>
      <c r="E78" s="25"/>
      <c r="F78" s="28"/>
      <c r="G78" s="26"/>
      <c r="H78" s="28"/>
      <c r="I78" s="28"/>
      <c r="J78" s="28"/>
      <c r="K78" s="28"/>
      <c r="L78" s="26"/>
      <c r="M78" s="26"/>
      <c r="N78" s="26"/>
      <c r="O78" s="26"/>
      <c r="P78" s="26"/>
      <c r="Q78" s="26"/>
      <c r="R78" s="26"/>
    </row>
    <row r="79" spans="1:18" ht="15">
      <c r="A79" s="25"/>
      <c r="B79" s="25"/>
      <c r="C79" s="26"/>
      <c r="D79" s="27"/>
      <c r="E79" s="25"/>
      <c r="F79" s="28"/>
      <c r="G79" s="26"/>
      <c r="H79" s="28"/>
      <c r="I79" s="28"/>
      <c r="J79" s="28"/>
      <c r="K79" s="28"/>
      <c r="L79" s="26"/>
      <c r="M79" s="26"/>
      <c r="N79" s="26"/>
      <c r="O79" s="26"/>
      <c r="P79" s="26"/>
      <c r="Q79" s="26"/>
      <c r="R79" s="26"/>
    </row>
    <row r="80" spans="1:18" ht="15">
      <c r="A80" s="25"/>
      <c r="B80" s="25"/>
      <c r="C80" s="26"/>
      <c r="D80" s="27"/>
      <c r="E80" s="25"/>
      <c r="F80" s="28"/>
      <c r="G80" s="26"/>
      <c r="H80" s="28"/>
      <c r="I80" s="28"/>
      <c r="J80" s="28"/>
      <c r="K80" s="28"/>
      <c r="L80" s="26"/>
      <c r="M80" s="26"/>
      <c r="N80" s="26"/>
      <c r="O80" s="26"/>
      <c r="P80" s="26"/>
      <c r="Q80" s="26"/>
      <c r="R80" s="26"/>
    </row>
    <row r="81" spans="1:18" ht="15">
      <c r="A81" s="25"/>
      <c r="B81" s="25"/>
      <c r="C81" s="26"/>
      <c r="D81" s="27"/>
      <c r="E81" s="25"/>
      <c r="F81" s="28"/>
      <c r="G81" s="26"/>
      <c r="H81" s="28"/>
      <c r="I81" s="28"/>
      <c r="J81" s="28"/>
      <c r="K81" s="28"/>
      <c r="L81" s="26"/>
      <c r="M81" s="26"/>
      <c r="N81" s="26"/>
      <c r="O81" s="26"/>
      <c r="P81" s="26"/>
      <c r="Q81" s="26"/>
      <c r="R81" s="26"/>
    </row>
    <row r="82" spans="1:18" ht="15">
      <c r="A82" s="25"/>
      <c r="B82" s="25"/>
      <c r="C82" s="26"/>
      <c r="D82" s="27"/>
      <c r="E82" s="25"/>
      <c r="F82" s="28"/>
      <c r="G82" s="26"/>
      <c r="H82" s="28"/>
      <c r="I82" s="28"/>
      <c r="J82" s="28"/>
      <c r="K82" s="28"/>
      <c r="L82" s="26"/>
      <c r="M82" s="26"/>
      <c r="N82" s="26"/>
      <c r="O82" s="26"/>
      <c r="P82" s="26"/>
      <c r="Q82" s="26"/>
      <c r="R82" s="26"/>
    </row>
    <row r="83" spans="1:18" ht="15">
      <c r="A83" s="25"/>
      <c r="B83" s="25"/>
      <c r="C83" s="26"/>
      <c r="D83" s="27"/>
      <c r="E83" s="25"/>
      <c r="F83" s="28"/>
      <c r="G83" s="26"/>
      <c r="H83" s="28"/>
      <c r="I83" s="28"/>
      <c r="J83" s="28"/>
      <c r="K83" s="28"/>
      <c r="L83" s="26"/>
      <c r="M83" s="26"/>
      <c r="N83" s="26"/>
      <c r="O83" s="26"/>
      <c r="P83" s="26"/>
      <c r="Q83" s="26"/>
      <c r="R83" s="26"/>
    </row>
    <row r="84" spans="1:18" ht="15">
      <c r="A84" s="25"/>
      <c r="B84" s="25"/>
      <c r="C84" s="26"/>
      <c r="D84" s="27"/>
      <c r="E84" s="25"/>
      <c r="F84" s="28"/>
      <c r="G84" s="26"/>
      <c r="H84" s="28"/>
      <c r="I84" s="28"/>
      <c r="J84" s="28"/>
      <c r="K84" s="28"/>
      <c r="L84" s="26"/>
      <c r="M84" s="26"/>
      <c r="N84" s="26"/>
      <c r="O84" s="26"/>
      <c r="P84" s="26"/>
      <c r="Q84" s="26"/>
      <c r="R84" s="26"/>
    </row>
    <row r="85" spans="1:18" ht="15">
      <c r="A85" s="25"/>
      <c r="B85" s="25"/>
      <c r="C85" s="26"/>
      <c r="D85" s="27"/>
      <c r="E85" s="25"/>
      <c r="F85" s="28"/>
      <c r="G85" s="26"/>
      <c r="H85" s="28"/>
      <c r="I85" s="28"/>
      <c r="J85" s="28"/>
      <c r="K85" s="28"/>
      <c r="L85" s="26"/>
      <c r="M85" s="26"/>
      <c r="N85" s="26"/>
      <c r="O85" s="26"/>
      <c r="P85" s="26"/>
      <c r="Q85" s="26"/>
      <c r="R85" s="26"/>
    </row>
    <row r="86" spans="1:18" ht="15">
      <c r="A86" s="25"/>
      <c r="B86" s="25"/>
      <c r="C86" s="26"/>
      <c r="D86" s="27"/>
      <c r="E86" s="25"/>
      <c r="F86" s="28"/>
      <c r="G86" s="26"/>
      <c r="H86" s="28"/>
      <c r="I86" s="28"/>
      <c r="J86" s="28"/>
      <c r="K86" s="28"/>
      <c r="L86" s="26"/>
      <c r="M86" s="26"/>
      <c r="N86" s="26"/>
      <c r="O86" s="26"/>
      <c r="P86" s="26"/>
      <c r="Q86" s="26"/>
      <c r="R86" s="26"/>
    </row>
    <row r="87" spans="1:18" ht="15">
      <c r="A87" s="25"/>
      <c r="B87" s="25"/>
      <c r="C87" s="26"/>
      <c r="D87" s="27"/>
      <c r="E87" s="25"/>
      <c r="F87" s="28"/>
      <c r="G87" s="26"/>
      <c r="H87" s="28"/>
      <c r="I87" s="28"/>
      <c r="J87" s="28"/>
      <c r="K87" s="28"/>
      <c r="L87" s="26"/>
      <c r="M87" s="26"/>
      <c r="N87" s="26"/>
      <c r="O87" s="26"/>
      <c r="P87" s="26"/>
      <c r="Q87" s="26"/>
      <c r="R87" s="26"/>
    </row>
    <row r="88" spans="1:18" ht="15">
      <c r="A88" s="25"/>
      <c r="B88" s="25"/>
      <c r="C88" s="26"/>
      <c r="D88" s="27"/>
      <c r="E88" s="25"/>
      <c r="F88" s="28"/>
      <c r="G88" s="26"/>
      <c r="H88" s="28"/>
      <c r="I88" s="28"/>
      <c r="J88" s="28"/>
      <c r="K88" s="28"/>
      <c r="L88" s="26"/>
      <c r="M88" s="26"/>
      <c r="N88" s="26"/>
      <c r="O88" s="26"/>
      <c r="P88" s="26"/>
      <c r="Q88" s="26"/>
      <c r="R88" s="26"/>
    </row>
    <row r="89" spans="1:18" ht="15">
      <c r="A89" s="25"/>
      <c r="B89" s="25"/>
      <c r="C89" s="26"/>
      <c r="D89" s="27"/>
      <c r="E89" s="25"/>
      <c r="F89" s="28"/>
      <c r="G89" s="26"/>
      <c r="H89" s="28"/>
      <c r="I89" s="28"/>
      <c r="J89" s="28"/>
      <c r="K89" s="28"/>
      <c r="L89" s="26"/>
      <c r="M89" s="26"/>
      <c r="N89" s="26"/>
      <c r="O89" s="26"/>
      <c r="P89" s="26"/>
      <c r="Q89" s="26"/>
      <c r="R89" s="26"/>
    </row>
    <row r="90" spans="1:18" ht="15">
      <c r="A90" s="25"/>
      <c r="B90" s="25"/>
      <c r="C90" s="26"/>
      <c r="D90" s="27"/>
      <c r="E90" s="25"/>
      <c r="F90" s="28"/>
      <c r="G90" s="26"/>
      <c r="H90" s="28"/>
      <c r="I90" s="28"/>
      <c r="J90" s="28"/>
      <c r="K90" s="28"/>
      <c r="L90" s="26"/>
      <c r="M90" s="26"/>
      <c r="N90" s="26"/>
      <c r="O90" s="26"/>
      <c r="P90" s="26"/>
      <c r="Q90" s="26"/>
      <c r="R90" s="26"/>
    </row>
    <row r="91" spans="1:18" ht="15">
      <c r="A91" s="25"/>
      <c r="B91" s="25"/>
      <c r="C91" s="26"/>
      <c r="D91" s="27"/>
      <c r="E91" s="25"/>
      <c r="F91" s="28"/>
      <c r="G91" s="26"/>
      <c r="H91" s="28"/>
      <c r="I91" s="28"/>
      <c r="J91" s="28"/>
      <c r="K91" s="28"/>
      <c r="L91" s="26"/>
      <c r="M91" s="26"/>
      <c r="N91" s="26"/>
      <c r="O91" s="26"/>
      <c r="P91" s="26"/>
      <c r="Q91" s="26"/>
      <c r="R91" s="26"/>
    </row>
    <row r="92" spans="1:18" ht="15">
      <c r="A92" s="25"/>
      <c r="B92" s="25"/>
      <c r="C92" s="26"/>
      <c r="D92" s="27"/>
      <c r="E92" s="25"/>
      <c r="F92" s="28"/>
      <c r="G92" s="26"/>
      <c r="H92" s="28"/>
      <c r="I92" s="28"/>
      <c r="J92" s="28"/>
      <c r="K92" s="28"/>
      <c r="L92" s="26"/>
      <c r="M92" s="26"/>
      <c r="N92" s="26"/>
      <c r="O92" s="26"/>
      <c r="P92" s="26"/>
      <c r="Q92" s="26"/>
      <c r="R92" s="26"/>
    </row>
    <row r="93" spans="1:18" ht="15">
      <c r="A93" s="25"/>
      <c r="B93" s="25"/>
      <c r="C93" s="26"/>
      <c r="D93" s="27"/>
      <c r="E93" s="25"/>
      <c r="F93" s="28"/>
      <c r="G93" s="26"/>
      <c r="H93" s="28"/>
      <c r="I93" s="28"/>
      <c r="J93" s="28"/>
      <c r="K93" s="28"/>
      <c r="L93" s="26"/>
      <c r="M93" s="26"/>
      <c r="N93" s="26"/>
      <c r="O93" s="26"/>
      <c r="P93" s="26"/>
      <c r="Q93" s="26"/>
      <c r="R93" s="26"/>
    </row>
    <row r="94" spans="1:18" ht="15">
      <c r="A94" s="25"/>
      <c r="B94" s="25"/>
      <c r="C94" s="26"/>
      <c r="D94" s="27"/>
      <c r="E94" s="25"/>
      <c r="F94" s="28"/>
      <c r="G94" s="26"/>
      <c r="H94" s="28"/>
      <c r="I94" s="28"/>
      <c r="J94" s="28"/>
      <c r="K94" s="28"/>
      <c r="L94" s="26"/>
      <c r="M94" s="26"/>
      <c r="N94" s="26"/>
      <c r="O94" s="26"/>
      <c r="P94" s="26"/>
      <c r="Q94" s="26"/>
      <c r="R94" s="26"/>
    </row>
    <row r="95" spans="1:18" ht="15">
      <c r="A95" s="25"/>
      <c r="B95" s="25"/>
      <c r="C95" s="26"/>
      <c r="D95" s="27"/>
      <c r="E95" s="25"/>
      <c r="F95" s="28"/>
      <c r="G95" s="26"/>
      <c r="H95" s="28"/>
      <c r="I95" s="28"/>
      <c r="J95" s="28"/>
      <c r="K95" s="28"/>
      <c r="L95" s="26"/>
      <c r="M95" s="26"/>
      <c r="N95" s="26"/>
      <c r="O95" s="26"/>
      <c r="P95" s="26"/>
      <c r="Q95" s="26"/>
      <c r="R95" s="26"/>
    </row>
    <row r="96" spans="1:18" ht="15">
      <c r="A96" s="25"/>
      <c r="B96" s="25"/>
      <c r="C96" s="26"/>
      <c r="D96" s="27"/>
      <c r="E96" s="25"/>
      <c r="F96" s="28"/>
      <c r="G96" s="26"/>
      <c r="H96" s="28"/>
      <c r="I96" s="28"/>
      <c r="J96" s="28"/>
      <c r="K96" s="28"/>
      <c r="L96" s="26"/>
      <c r="M96" s="26"/>
      <c r="N96" s="26"/>
      <c r="O96" s="26"/>
      <c r="P96" s="26"/>
      <c r="Q96" s="26"/>
      <c r="R96" s="26"/>
    </row>
    <row r="97" spans="1:18" ht="15">
      <c r="A97" s="25"/>
      <c r="B97" s="25"/>
      <c r="C97" s="26"/>
      <c r="D97" s="27"/>
      <c r="E97" s="25"/>
      <c r="F97" s="28"/>
      <c r="G97" s="26"/>
      <c r="H97" s="28"/>
      <c r="I97" s="28"/>
      <c r="J97" s="28"/>
      <c r="K97" s="28"/>
      <c r="L97" s="26"/>
      <c r="M97" s="26"/>
      <c r="N97" s="26"/>
      <c r="O97" s="26"/>
      <c r="P97" s="26"/>
      <c r="Q97" s="26"/>
      <c r="R97" s="26"/>
    </row>
    <row r="98" spans="1:18" ht="15">
      <c r="A98" s="25"/>
      <c r="B98" s="25"/>
      <c r="C98" s="26"/>
      <c r="D98" s="27"/>
      <c r="E98" s="25"/>
      <c r="F98" s="28"/>
      <c r="G98" s="26"/>
      <c r="H98" s="28"/>
      <c r="I98" s="28"/>
      <c r="J98" s="28"/>
      <c r="K98" s="28"/>
      <c r="L98" s="26"/>
      <c r="M98" s="26"/>
      <c r="N98" s="26"/>
      <c r="O98" s="26"/>
      <c r="P98" s="26"/>
      <c r="Q98" s="26"/>
      <c r="R98" s="26"/>
    </row>
    <row r="99" spans="1:18" ht="15">
      <c r="A99" s="25"/>
      <c r="B99" s="25"/>
      <c r="C99" s="26"/>
      <c r="D99" s="27"/>
      <c r="E99" s="25"/>
      <c r="F99" s="28"/>
      <c r="G99" s="26"/>
      <c r="H99" s="28"/>
      <c r="I99" s="28"/>
      <c r="J99" s="28"/>
      <c r="K99" s="28"/>
      <c r="L99" s="26"/>
      <c r="M99" s="26"/>
      <c r="N99" s="26"/>
      <c r="O99" s="26"/>
      <c r="P99" s="26"/>
      <c r="Q99" s="26"/>
      <c r="R99" s="26"/>
    </row>
    <row r="100" spans="1:18" ht="15">
      <c r="A100" s="25"/>
      <c r="B100" s="25"/>
      <c r="C100" s="26"/>
      <c r="D100" s="27"/>
      <c r="E100" s="25"/>
      <c r="F100" s="28"/>
      <c r="G100" s="26"/>
      <c r="H100" s="28"/>
      <c r="I100" s="28"/>
      <c r="J100" s="28"/>
      <c r="K100" s="28"/>
      <c r="L100" s="26"/>
      <c r="M100" s="26"/>
      <c r="N100" s="26"/>
      <c r="O100" s="26"/>
      <c r="P100" s="26"/>
      <c r="Q100" s="26"/>
      <c r="R100" s="26"/>
    </row>
    <row r="101" spans="1:18" ht="15">
      <c r="A101" s="25"/>
      <c r="B101" s="25"/>
      <c r="C101" s="26"/>
      <c r="D101" s="27"/>
      <c r="E101" s="25"/>
      <c r="F101" s="28"/>
      <c r="G101" s="26"/>
      <c r="H101" s="28"/>
      <c r="I101" s="28"/>
      <c r="J101" s="28"/>
      <c r="K101" s="28"/>
      <c r="L101" s="26"/>
      <c r="M101" s="26"/>
      <c r="N101" s="26"/>
      <c r="O101" s="26"/>
      <c r="P101" s="26"/>
      <c r="Q101" s="26"/>
      <c r="R101" s="26"/>
    </row>
    <row r="102" spans="1:18" ht="15">
      <c r="A102" s="25"/>
      <c r="B102" s="25"/>
      <c r="C102" s="26"/>
      <c r="D102" s="27"/>
      <c r="E102" s="25"/>
      <c r="F102" s="28"/>
      <c r="G102" s="26"/>
      <c r="H102" s="28"/>
      <c r="I102" s="28"/>
      <c r="J102" s="28"/>
      <c r="K102" s="28"/>
      <c r="L102" s="26"/>
      <c r="M102" s="26"/>
      <c r="N102" s="26"/>
      <c r="O102" s="26"/>
      <c r="P102" s="26"/>
      <c r="Q102" s="26"/>
      <c r="R102" s="26"/>
    </row>
    <row r="103" spans="1:18" ht="15">
      <c r="A103" s="25"/>
      <c r="B103" s="25"/>
      <c r="C103" s="26"/>
      <c r="D103" s="27"/>
      <c r="E103" s="25"/>
      <c r="F103" s="28"/>
      <c r="G103" s="26"/>
      <c r="H103" s="28"/>
      <c r="I103" s="28"/>
      <c r="J103" s="28"/>
      <c r="K103" s="28"/>
      <c r="L103" s="26"/>
      <c r="M103" s="26"/>
      <c r="N103" s="26"/>
      <c r="O103" s="26"/>
      <c r="P103" s="26"/>
      <c r="Q103" s="26"/>
      <c r="R103" s="26"/>
    </row>
    <row r="104" spans="1:18" ht="15">
      <c r="A104" s="25"/>
      <c r="B104" s="25"/>
      <c r="C104" s="26"/>
      <c r="D104" s="27"/>
      <c r="E104" s="25"/>
      <c r="F104" s="28"/>
      <c r="G104" s="26"/>
      <c r="H104" s="28"/>
      <c r="I104" s="28"/>
      <c r="J104" s="28"/>
      <c r="K104" s="28"/>
      <c r="L104" s="26"/>
      <c r="M104" s="26"/>
      <c r="N104" s="26"/>
      <c r="O104" s="26"/>
      <c r="P104" s="26"/>
      <c r="Q104" s="26"/>
      <c r="R104" s="26"/>
    </row>
    <row r="105" spans="1:18" ht="15">
      <c r="A105" s="25"/>
      <c r="B105" s="25"/>
      <c r="C105" s="26"/>
      <c r="D105" s="27"/>
      <c r="E105" s="25"/>
      <c r="F105" s="28"/>
      <c r="G105" s="26"/>
      <c r="H105" s="28"/>
      <c r="I105" s="28"/>
      <c r="J105" s="28"/>
      <c r="K105" s="28"/>
      <c r="L105" s="26"/>
      <c r="M105" s="26"/>
      <c r="N105" s="26"/>
      <c r="O105" s="26"/>
      <c r="P105" s="26"/>
      <c r="Q105" s="26"/>
      <c r="R105" s="26"/>
    </row>
    <row r="106" spans="1:18" ht="15">
      <c r="A106" s="25"/>
      <c r="B106" s="25"/>
      <c r="C106" s="26"/>
      <c r="D106" s="27"/>
      <c r="E106" s="25"/>
      <c r="F106" s="28"/>
      <c r="G106" s="26"/>
      <c r="H106" s="28"/>
      <c r="I106" s="28"/>
      <c r="J106" s="28"/>
      <c r="K106" s="28"/>
      <c r="L106" s="26"/>
      <c r="M106" s="26"/>
      <c r="N106" s="26"/>
      <c r="O106" s="26"/>
      <c r="P106" s="26"/>
      <c r="Q106" s="26"/>
      <c r="R106" s="26"/>
    </row>
    <row r="107" spans="1:18" ht="15">
      <c r="A107" s="25"/>
      <c r="B107" s="25"/>
      <c r="C107" s="26"/>
      <c r="D107" s="27"/>
      <c r="E107" s="25"/>
      <c r="F107" s="28"/>
      <c r="G107" s="26"/>
      <c r="H107" s="28"/>
      <c r="I107" s="28"/>
      <c r="J107" s="28"/>
      <c r="K107" s="28"/>
      <c r="L107" s="26"/>
      <c r="M107" s="26"/>
      <c r="N107" s="26"/>
      <c r="O107" s="26"/>
      <c r="P107" s="26"/>
      <c r="Q107" s="26"/>
      <c r="R107" s="26"/>
    </row>
    <row r="108" spans="1:18" ht="15">
      <c r="A108" s="25"/>
      <c r="B108" s="25"/>
      <c r="C108" s="26"/>
      <c r="D108" s="27"/>
      <c r="E108" s="25"/>
      <c r="F108" s="28"/>
      <c r="G108" s="26"/>
      <c r="H108" s="28"/>
      <c r="I108" s="28"/>
      <c r="J108" s="28"/>
      <c r="K108" s="28"/>
      <c r="L108" s="26"/>
      <c r="M108" s="26"/>
      <c r="N108" s="26"/>
      <c r="O108" s="26"/>
      <c r="P108" s="26"/>
      <c r="Q108" s="26"/>
      <c r="R108" s="26"/>
    </row>
    <row r="109" spans="1:18" ht="15">
      <c r="A109" s="25"/>
      <c r="B109" s="25"/>
      <c r="C109" s="26"/>
      <c r="D109" s="27"/>
      <c r="E109" s="25"/>
      <c r="F109" s="28"/>
      <c r="G109" s="26"/>
      <c r="H109" s="28"/>
      <c r="I109" s="28"/>
      <c r="J109" s="28"/>
      <c r="K109" s="28"/>
      <c r="L109" s="26"/>
      <c r="M109" s="26"/>
      <c r="N109" s="26"/>
      <c r="O109" s="26"/>
      <c r="P109" s="26"/>
      <c r="Q109" s="26"/>
      <c r="R109" s="26"/>
    </row>
    <row r="110" spans="1:18" ht="15">
      <c r="A110" s="25"/>
      <c r="B110" s="25"/>
      <c r="C110" s="26"/>
      <c r="D110" s="27"/>
      <c r="E110" s="25"/>
      <c r="F110" s="28"/>
      <c r="G110" s="26"/>
      <c r="H110" s="28"/>
      <c r="I110" s="28"/>
      <c r="J110" s="28"/>
      <c r="K110" s="28"/>
      <c r="L110" s="26"/>
      <c r="M110" s="26"/>
      <c r="N110" s="26"/>
      <c r="O110" s="26"/>
      <c r="P110" s="26"/>
      <c r="Q110" s="26"/>
      <c r="R110" s="26"/>
    </row>
    <row r="111" spans="1:18" ht="15">
      <c r="A111" s="25"/>
      <c r="B111" s="25"/>
      <c r="C111" s="26"/>
      <c r="D111" s="27"/>
      <c r="E111" s="25"/>
      <c r="F111" s="28"/>
      <c r="G111" s="26"/>
      <c r="H111" s="28"/>
      <c r="I111" s="28"/>
      <c r="J111" s="28"/>
      <c r="K111" s="28"/>
      <c r="L111" s="26"/>
      <c r="M111" s="26"/>
      <c r="N111" s="26"/>
      <c r="O111" s="26"/>
      <c r="P111" s="26"/>
      <c r="Q111" s="26"/>
      <c r="R111" s="26"/>
    </row>
    <row r="112" spans="1:18" ht="15">
      <c r="A112" s="25"/>
      <c r="B112" s="25"/>
      <c r="C112" s="26"/>
      <c r="D112" s="27"/>
      <c r="E112" s="25"/>
      <c r="F112" s="28"/>
      <c r="G112" s="26"/>
      <c r="H112" s="28"/>
      <c r="I112" s="28"/>
      <c r="J112" s="28"/>
      <c r="K112" s="28"/>
      <c r="L112" s="26"/>
      <c r="M112" s="26"/>
      <c r="N112" s="26"/>
      <c r="O112" s="26"/>
      <c r="P112" s="26"/>
      <c r="Q112" s="26"/>
      <c r="R112" s="26"/>
    </row>
    <row r="113" spans="1:18" ht="15">
      <c r="A113" s="25"/>
      <c r="B113" s="25"/>
      <c r="C113" s="26"/>
      <c r="D113" s="27"/>
      <c r="E113" s="25"/>
      <c r="F113" s="28"/>
      <c r="G113" s="26"/>
      <c r="H113" s="28"/>
      <c r="I113" s="28"/>
      <c r="J113" s="28"/>
      <c r="K113" s="28"/>
      <c r="L113" s="26"/>
      <c r="M113" s="26"/>
      <c r="N113" s="26"/>
      <c r="O113" s="26"/>
      <c r="P113" s="26"/>
      <c r="Q113" s="26"/>
      <c r="R113" s="26"/>
    </row>
    <row r="114" spans="1:18" ht="15">
      <c r="A114" s="25"/>
      <c r="B114" s="25"/>
      <c r="C114" s="26"/>
      <c r="D114" s="27"/>
      <c r="E114" s="25"/>
      <c r="F114" s="28"/>
      <c r="G114" s="26"/>
      <c r="H114" s="28"/>
      <c r="I114" s="28"/>
      <c r="J114" s="28"/>
      <c r="K114" s="28"/>
      <c r="L114" s="26"/>
      <c r="M114" s="26"/>
      <c r="N114" s="26"/>
      <c r="O114" s="26"/>
      <c r="P114" s="26"/>
      <c r="Q114" s="26"/>
      <c r="R114" s="26"/>
    </row>
    <row r="115" spans="1:18" ht="15">
      <c r="A115" s="25"/>
      <c r="B115" s="25"/>
      <c r="C115" s="26"/>
      <c r="D115" s="27"/>
      <c r="E115" s="25"/>
      <c r="F115" s="28"/>
      <c r="G115" s="26"/>
      <c r="H115" s="28"/>
      <c r="I115" s="28"/>
      <c r="J115" s="28"/>
      <c r="K115" s="28"/>
      <c r="L115" s="26"/>
      <c r="M115" s="26"/>
      <c r="N115" s="26"/>
      <c r="O115" s="26"/>
      <c r="P115" s="26"/>
      <c r="Q115" s="26"/>
      <c r="R115" s="26"/>
    </row>
    <row r="116" spans="1:18" ht="15">
      <c r="A116" s="25"/>
      <c r="B116" s="25"/>
      <c r="C116" s="26"/>
      <c r="D116" s="27"/>
      <c r="E116" s="25"/>
      <c r="F116" s="28"/>
      <c r="G116" s="26"/>
      <c r="H116" s="28"/>
      <c r="I116" s="28"/>
      <c r="J116" s="28"/>
      <c r="K116" s="28"/>
      <c r="L116" s="26"/>
      <c r="M116" s="26"/>
      <c r="N116" s="26"/>
      <c r="O116" s="26"/>
      <c r="P116" s="26"/>
      <c r="Q116" s="26"/>
      <c r="R116" s="26"/>
    </row>
    <row r="117" spans="1:18" ht="15">
      <c r="A117" s="25"/>
      <c r="B117" s="25"/>
      <c r="C117" s="26"/>
      <c r="D117" s="27"/>
      <c r="E117" s="25"/>
      <c r="F117" s="28"/>
      <c r="G117" s="26"/>
      <c r="H117" s="28"/>
      <c r="I117" s="28"/>
      <c r="J117" s="28"/>
      <c r="K117" s="28"/>
      <c r="L117" s="26"/>
      <c r="M117" s="26"/>
      <c r="N117" s="26"/>
      <c r="O117" s="26"/>
      <c r="P117" s="26"/>
      <c r="Q117" s="26"/>
      <c r="R117" s="26"/>
    </row>
    <row r="118" spans="1:18" ht="15">
      <c r="A118" s="25"/>
      <c r="B118" s="25"/>
      <c r="C118" s="26"/>
      <c r="D118" s="27"/>
      <c r="E118" s="25"/>
      <c r="F118" s="28"/>
      <c r="G118" s="26"/>
      <c r="H118" s="28"/>
      <c r="I118" s="28"/>
      <c r="J118" s="28"/>
      <c r="K118" s="28"/>
      <c r="L118" s="26"/>
      <c r="M118" s="26"/>
      <c r="N118" s="26"/>
      <c r="O118" s="26"/>
      <c r="P118" s="26"/>
      <c r="Q118" s="26"/>
      <c r="R118" s="26"/>
    </row>
    <row r="119" spans="1:18" ht="15">
      <c r="A119" s="25"/>
      <c r="B119" s="25"/>
      <c r="C119" s="26"/>
      <c r="D119" s="27"/>
      <c r="E119" s="25"/>
      <c r="F119" s="28"/>
      <c r="G119" s="26"/>
      <c r="H119" s="28"/>
      <c r="I119" s="28"/>
      <c r="J119" s="28"/>
      <c r="K119" s="28"/>
      <c r="L119" s="26"/>
      <c r="M119" s="26"/>
      <c r="N119" s="26"/>
      <c r="O119" s="26"/>
      <c r="P119" s="26"/>
      <c r="Q119" s="26"/>
      <c r="R119" s="26"/>
    </row>
    <row r="120" spans="1:18" ht="15">
      <c r="A120" s="25"/>
      <c r="B120" s="25"/>
      <c r="C120" s="26"/>
      <c r="D120" s="27"/>
      <c r="E120" s="25"/>
      <c r="F120" s="28"/>
      <c r="G120" s="26"/>
      <c r="H120" s="28"/>
      <c r="I120" s="28"/>
      <c r="J120" s="28"/>
      <c r="K120" s="28"/>
      <c r="L120" s="26"/>
      <c r="M120" s="26"/>
      <c r="N120" s="26"/>
      <c r="O120" s="26"/>
      <c r="P120" s="26"/>
      <c r="Q120" s="26"/>
      <c r="R120" s="26"/>
    </row>
    <row r="121" spans="1:18" ht="15">
      <c r="A121" s="25"/>
      <c r="B121" s="25"/>
      <c r="C121" s="26"/>
      <c r="D121" s="27"/>
      <c r="E121" s="25"/>
      <c r="F121" s="28"/>
      <c r="G121" s="26"/>
      <c r="H121" s="28"/>
      <c r="I121" s="28"/>
      <c r="J121" s="28"/>
      <c r="K121" s="28"/>
      <c r="L121" s="26"/>
      <c r="M121" s="26"/>
      <c r="N121" s="26"/>
      <c r="O121" s="26"/>
      <c r="P121" s="26"/>
      <c r="Q121" s="26"/>
      <c r="R121" s="26"/>
    </row>
    <row r="122" spans="1:18" ht="15">
      <c r="A122" s="25"/>
      <c r="B122" s="25"/>
      <c r="C122" s="26"/>
      <c r="D122" s="27"/>
      <c r="E122" s="25"/>
      <c r="F122" s="28"/>
      <c r="G122" s="26"/>
      <c r="H122" s="28"/>
      <c r="I122" s="28"/>
      <c r="J122" s="28"/>
      <c r="K122" s="28"/>
      <c r="L122" s="26"/>
      <c r="M122" s="26"/>
      <c r="N122" s="26"/>
      <c r="O122" s="26"/>
      <c r="P122" s="26"/>
      <c r="Q122" s="26"/>
      <c r="R122" s="26"/>
    </row>
    <row r="123" spans="1:18" ht="15">
      <c r="A123" s="25"/>
      <c r="B123" s="25"/>
      <c r="C123" s="26"/>
      <c r="D123" s="27"/>
      <c r="E123" s="25"/>
      <c r="F123" s="28"/>
      <c r="G123" s="26"/>
      <c r="H123" s="28"/>
      <c r="I123" s="28"/>
      <c r="J123" s="28"/>
      <c r="K123" s="28"/>
      <c r="L123" s="26"/>
      <c r="M123" s="26"/>
      <c r="N123" s="26"/>
      <c r="O123" s="26"/>
      <c r="P123" s="26"/>
      <c r="Q123" s="26"/>
      <c r="R123" s="26"/>
    </row>
    <row r="124" spans="1:18" ht="15">
      <c r="A124" s="25"/>
      <c r="B124" s="25"/>
      <c r="C124" s="26"/>
      <c r="D124" s="27"/>
      <c r="E124" s="25"/>
      <c r="F124" s="28"/>
      <c r="G124" s="26"/>
      <c r="H124" s="28"/>
      <c r="I124" s="28"/>
      <c r="J124" s="28"/>
      <c r="K124" s="28"/>
      <c r="L124" s="26"/>
      <c r="M124" s="26"/>
      <c r="N124" s="26"/>
      <c r="O124" s="26"/>
      <c r="P124" s="26"/>
      <c r="Q124" s="26"/>
      <c r="R124" s="26"/>
    </row>
    <row r="125" spans="1:18" ht="15">
      <c r="A125" s="25"/>
      <c r="B125" s="25"/>
      <c r="C125" s="26"/>
      <c r="D125" s="27"/>
      <c r="E125" s="25"/>
      <c r="F125" s="28"/>
      <c r="G125" s="26"/>
      <c r="H125" s="28"/>
      <c r="I125" s="28"/>
      <c r="J125" s="28"/>
      <c r="K125" s="28"/>
      <c r="L125" s="26"/>
      <c r="M125" s="26"/>
      <c r="N125" s="26"/>
      <c r="O125" s="26"/>
      <c r="P125" s="26"/>
      <c r="Q125" s="26"/>
      <c r="R125" s="26"/>
    </row>
    <row r="126" spans="1:18" ht="15">
      <c r="A126" s="25"/>
      <c r="B126" s="25"/>
      <c r="C126" s="26"/>
      <c r="D126" s="27"/>
      <c r="E126" s="25"/>
      <c r="F126" s="28"/>
      <c r="G126" s="26"/>
      <c r="H126" s="28"/>
      <c r="I126" s="28"/>
      <c r="J126" s="28"/>
      <c r="K126" s="28"/>
      <c r="L126" s="26"/>
      <c r="M126" s="26"/>
      <c r="N126" s="26"/>
      <c r="O126" s="26"/>
      <c r="P126" s="26"/>
      <c r="Q126" s="26"/>
      <c r="R126" s="26"/>
    </row>
    <row r="127" spans="1:18" ht="15">
      <c r="A127" s="25"/>
      <c r="B127" s="25"/>
      <c r="C127" s="26"/>
      <c r="D127" s="27"/>
      <c r="E127" s="25"/>
      <c r="F127" s="28"/>
      <c r="G127" s="26"/>
      <c r="H127" s="28"/>
      <c r="I127" s="28"/>
      <c r="J127" s="28"/>
      <c r="K127" s="28"/>
      <c r="L127" s="26"/>
      <c r="M127" s="26"/>
      <c r="N127" s="26"/>
      <c r="O127" s="26"/>
      <c r="P127" s="26"/>
      <c r="Q127" s="26"/>
      <c r="R127" s="26"/>
    </row>
    <row r="128" spans="1:18" ht="15">
      <c r="A128" s="25"/>
      <c r="B128" s="25"/>
      <c r="C128" s="26"/>
      <c r="D128" s="27"/>
      <c r="E128" s="25"/>
      <c r="F128" s="28"/>
      <c r="G128" s="26"/>
      <c r="H128" s="28"/>
      <c r="I128" s="28"/>
      <c r="J128" s="28"/>
      <c r="K128" s="28"/>
      <c r="L128" s="26"/>
      <c r="M128" s="26"/>
      <c r="N128" s="26"/>
      <c r="O128" s="26"/>
      <c r="P128" s="26"/>
      <c r="Q128" s="26"/>
      <c r="R128" s="26"/>
    </row>
    <row r="129" spans="1:18" ht="15">
      <c r="A129" s="25"/>
      <c r="B129" s="25"/>
      <c r="C129" s="26"/>
      <c r="D129" s="27"/>
      <c r="E129" s="25"/>
      <c r="F129" s="28"/>
      <c r="G129" s="26"/>
      <c r="H129" s="28"/>
      <c r="I129" s="28"/>
      <c r="J129" s="28"/>
      <c r="K129" s="28"/>
      <c r="L129" s="26"/>
      <c r="M129" s="26"/>
      <c r="N129" s="26"/>
      <c r="O129" s="26"/>
      <c r="P129" s="26"/>
      <c r="Q129" s="26"/>
      <c r="R129" s="26"/>
    </row>
    <row r="130" spans="1:18" ht="15">
      <c r="A130" s="25"/>
      <c r="B130" s="25"/>
      <c r="C130" s="26"/>
      <c r="D130" s="27"/>
      <c r="E130" s="25"/>
      <c r="F130" s="28"/>
      <c r="G130" s="26"/>
      <c r="H130" s="28"/>
      <c r="I130" s="28"/>
      <c r="J130" s="28"/>
      <c r="K130" s="28"/>
      <c r="L130" s="26"/>
      <c r="M130" s="26"/>
      <c r="N130" s="26"/>
      <c r="O130" s="26"/>
      <c r="P130" s="26"/>
      <c r="Q130" s="26"/>
      <c r="R130" s="26"/>
    </row>
    <row r="131" spans="1:18" ht="15">
      <c r="A131" s="25"/>
      <c r="B131" s="25"/>
      <c r="C131" s="26"/>
      <c r="D131" s="27"/>
      <c r="E131" s="25"/>
      <c r="F131" s="28"/>
      <c r="G131" s="26"/>
      <c r="H131" s="28"/>
      <c r="I131" s="28"/>
      <c r="J131" s="28"/>
      <c r="K131" s="28"/>
      <c r="L131" s="26"/>
      <c r="M131" s="26"/>
      <c r="N131" s="26"/>
      <c r="O131" s="26"/>
      <c r="P131" s="26"/>
      <c r="Q131" s="26"/>
      <c r="R131" s="26"/>
    </row>
    <row r="132" spans="1:18" ht="15">
      <c r="A132" s="25"/>
      <c r="B132" s="25"/>
      <c r="C132" s="26"/>
      <c r="D132" s="27"/>
      <c r="E132" s="25"/>
      <c r="F132" s="28"/>
      <c r="G132" s="26"/>
      <c r="H132" s="28"/>
      <c r="I132" s="28"/>
      <c r="J132" s="28"/>
      <c r="K132" s="28"/>
      <c r="L132" s="26"/>
      <c r="M132" s="26"/>
      <c r="N132" s="26"/>
      <c r="O132" s="26"/>
      <c r="P132" s="26"/>
      <c r="Q132" s="26"/>
      <c r="R132" s="26"/>
    </row>
    <row r="133" spans="1:18" ht="15">
      <c r="A133" s="25"/>
      <c r="B133" s="25"/>
      <c r="C133" s="26"/>
      <c r="D133" s="27"/>
      <c r="E133" s="25"/>
      <c r="F133" s="28"/>
      <c r="G133" s="26"/>
      <c r="H133" s="28"/>
      <c r="I133" s="28"/>
      <c r="J133" s="28"/>
      <c r="K133" s="28"/>
      <c r="L133" s="26"/>
      <c r="M133" s="26"/>
      <c r="N133" s="26"/>
      <c r="O133" s="26"/>
      <c r="P133" s="26"/>
      <c r="Q133" s="26"/>
      <c r="R133" s="26"/>
    </row>
    <row r="134" spans="1:18" ht="15">
      <c r="A134" s="25"/>
      <c r="B134" s="25"/>
      <c r="C134" s="26"/>
      <c r="D134" s="27"/>
      <c r="E134" s="25"/>
      <c r="F134" s="28"/>
      <c r="G134" s="26"/>
      <c r="H134" s="28"/>
      <c r="I134" s="28"/>
      <c r="J134" s="28"/>
      <c r="K134" s="28"/>
      <c r="L134" s="26"/>
      <c r="M134" s="26"/>
      <c r="N134" s="26"/>
      <c r="O134" s="26"/>
      <c r="P134" s="26"/>
      <c r="Q134" s="26"/>
      <c r="R134" s="26"/>
    </row>
    <row r="135" spans="1:18" ht="15">
      <c r="A135" s="25"/>
      <c r="B135" s="25"/>
      <c r="C135" s="26"/>
      <c r="D135" s="27"/>
      <c r="E135" s="25"/>
      <c r="F135" s="28"/>
      <c r="G135" s="26"/>
      <c r="H135" s="28"/>
      <c r="I135" s="28"/>
      <c r="J135" s="28"/>
      <c r="K135" s="28"/>
      <c r="L135" s="26"/>
      <c r="M135" s="26"/>
      <c r="N135" s="26"/>
      <c r="O135" s="26"/>
      <c r="P135" s="26"/>
      <c r="Q135" s="26"/>
      <c r="R135" s="26"/>
    </row>
    <row r="136" spans="1:18" ht="15">
      <c r="A136" s="25"/>
      <c r="B136" s="25"/>
      <c r="C136" s="26"/>
      <c r="D136" s="27"/>
      <c r="E136" s="25"/>
      <c r="F136" s="28"/>
      <c r="G136" s="26"/>
      <c r="H136" s="28"/>
      <c r="I136" s="28"/>
      <c r="J136" s="28"/>
      <c r="K136" s="28"/>
      <c r="L136" s="26"/>
      <c r="M136" s="26"/>
      <c r="N136" s="26"/>
      <c r="O136" s="26"/>
      <c r="P136" s="26"/>
      <c r="Q136" s="26"/>
      <c r="R136" s="26"/>
    </row>
    <row r="137" spans="1:18" ht="15">
      <c r="A137" s="25"/>
      <c r="B137" s="25"/>
      <c r="C137" s="26"/>
      <c r="D137" s="27"/>
      <c r="E137" s="25"/>
      <c r="F137" s="28"/>
      <c r="G137" s="26"/>
      <c r="H137" s="28"/>
      <c r="I137" s="28"/>
      <c r="J137" s="28"/>
      <c r="K137" s="28"/>
      <c r="L137" s="26"/>
      <c r="M137" s="26"/>
      <c r="N137" s="26"/>
      <c r="O137" s="26"/>
      <c r="P137" s="26"/>
      <c r="Q137" s="26"/>
      <c r="R137" s="26"/>
    </row>
    <row r="138" spans="1:18" ht="15">
      <c r="A138" s="25"/>
      <c r="B138" s="25"/>
      <c r="C138" s="26"/>
      <c r="D138" s="27"/>
      <c r="E138" s="25"/>
      <c r="F138" s="28"/>
      <c r="G138" s="26"/>
      <c r="H138" s="28"/>
      <c r="I138" s="28"/>
      <c r="J138" s="28"/>
      <c r="K138" s="28"/>
      <c r="L138" s="26"/>
      <c r="M138" s="26"/>
      <c r="N138" s="26"/>
      <c r="O138" s="26"/>
      <c r="P138" s="26"/>
      <c r="Q138" s="26"/>
      <c r="R138" s="26"/>
    </row>
    <row r="139" spans="1:18" ht="15">
      <c r="A139" s="25"/>
      <c r="B139" s="25"/>
      <c r="C139" s="26"/>
      <c r="D139" s="27"/>
      <c r="E139" s="25"/>
      <c r="F139" s="28"/>
      <c r="G139" s="26"/>
      <c r="H139" s="28"/>
      <c r="I139" s="28"/>
      <c r="J139" s="28"/>
      <c r="K139" s="28"/>
      <c r="L139" s="26"/>
      <c r="M139" s="26"/>
      <c r="N139" s="26"/>
      <c r="O139" s="26"/>
      <c r="P139" s="26"/>
      <c r="Q139" s="26"/>
      <c r="R139" s="26"/>
    </row>
    <row r="140" spans="1:18" ht="15">
      <c r="A140" s="25"/>
      <c r="B140" s="25"/>
      <c r="C140" s="26"/>
      <c r="D140" s="27"/>
      <c r="E140" s="25"/>
      <c r="F140" s="28"/>
      <c r="G140" s="26"/>
      <c r="H140" s="28"/>
      <c r="I140" s="28"/>
      <c r="J140" s="28"/>
      <c r="K140" s="28"/>
      <c r="L140" s="26"/>
      <c r="M140" s="26"/>
      <c r="N140" s="26"/>
      <c r="O140" s="26"/>
      <c r="P140" s="26"/>
      <c r="Q140" s="26"/>
      <c r="R140" s="26"/>
    </row>
    <row r="141" spans="1:18" ht="15">
      <c r="A141" s="25"/>
      <c r="B141" s="25"/>
      <c r="C141" s="26"/>
      <c r="D141" s="27"/>
      <c r="E141" s="25"/>
      <c r="F141" s="28"/>
      <c r="G141" s="26"/>
      <c r="H141" s="28"/>
      <c r="I141" s="28"/>
      <c r="J141" s="28"/>
      <c r="K141" s="28"/>
      <c r="L141" s="26"/>
      <c r="M141" s="26"/>
      <c r="N141" s="26"/>
      <c r="O141" s="26"/>
      <c r="P141" s="26"/>
      <c r="Q141" s="26"/>
      <c r="R141" s="26"/>
    </row>
    <row r="142" spans="1:18" ht="15">
      <c r="A142" s="25"/>
      <c r="B142" s="25"/>
      <c r="C142" s="26"/>
      <c r="D142" s="27"/>
      <c r="E142" s="25"/>
      <c r="F142" s="28"/>
      <c r="G142" s="26"/>
      <c r="H142" s="28"/>
      <c r="I142" s="28"/>
      <c r="J142" s="28"/>
      <c r="K142" s="28"/>
      <c r="L142" s="26"/>
      <c r="M142" s="26"/>
      <c r="N142" s="26"/>
      <c r="O142" s="26"/>
      <c r="P142" s="26"/>
      <c r="Q142" s="26"/>
      <c r="R142" s="26"/>
    </row>
    <row r="143" spans="1:18" ht="15">
      <c r="A143" s="25"/>
      <c r="B143" s="25"/>
      <c r="C143" s="26"/>
      <c r="D143" s="27"/>
      <c r="E143" s="25"/>
      <c r="F143" s="28"/>
      <c r="G143" s="26"/>
      <c r="H143" s="28"/>
      <c r="I143" s="28"/>
      <c r="J143" s="28"/>
      <c r="K143" s="28"/>
      <c r="L143" s="26"/>
      <c r="M143" s="26"/>
      <c r="N143" s="26"/>
      <c r="O143" s="26"/>
      <c r="P143" s="26"/>
      <c r="Q143" s="26"/>
      <c r="R143" s="26"/>
    </row>
    <row r="144" spans="1:18" ht="15">
      <c r="A144" s="25"/>
      <c r="B144" s="25"/>
      <c r="C144" s="26"/>
      <c r="D144" s="27"/>
      <c r="E144" s="25"/>
      <c r="F144" s="28"/>
      <c r="G144" s="26"/>
      <c r="H144" s="28"/>
      <c r="I144" s="28"/>
      <c r="J144" s="28"/>
      <c r="K144" s="28"/>
      <c r="L144" s="26"/>
      <c r="M144" s="26"/>
      <c r="N144" s="26"/>
      <c r="O144" s="26"/>
      <c r="P144" s="26"/>
      <c r="Q144" s="26"/>
      <c r="R144" s="26"/>
    </row>
    <row r="145" spans="1:18" ht="15">
      <c r="A145" s="25"/>
      <c r="B145" s="25"/>
      <c r="C145" s="26"/>
      <c r="D145" s="27"/>
      <c r="E145" s="25"/>
      <c r="F145" s="28"/>
      <c r="G145" s="26"/>
      <c r="H145" s="28"/>
      <c r="I145" s="28"/>
      <c r="J145" s="28"/>
      <c r="K145" s="28"/>
      <c r="L145" s="26"/>
      <c r="M145" s="26"/>
      <c r="N145" s="26"/>
      <c r="O145" s="26"/>
      <c r="P145" s="26"/>
      <c r="Q145" s="26"/>
      <c r="R145" s="26"/>
    </row>
    <row r="146" spans="1:18" ht="15">
      <c r="A146" s="25"/>
      <c r="B146" s="25"/>
      <c r="C146" s="26"/>
      <c r="D146" s="27"/>
      <c r="E146" s="25"/>
      <c r="F146" s="28"/>
      <c r="G146" s="26"/>
      <c r="H146" s="28"/>
      <c r="I146" s="28"/>
      <c r="J146" s="28"/>
      <c r="K146" s="28"/>
      <c r="L146" s="26"/>
      <c r="M146" s="26"/>
      <c r="N146" s="26"/>
      <c r="O146" s="26"/>
      <c r="P146" s="26"/>
      <c r="Q146" s="26"/>
      <c r="R146" s="26"/>
    </row>
    <row r="147" spans="1:18" ht="15">
      <c r="A147" s="25"/>
      <c r="B147" s="25"/>
      <c r="C147" s="26"/>
      <c r="D147" s="27"/>
      <c r="E147" s="25"/>
      <c r="F147" s="28"/>
      <c r="G147" s="26"/>
      <c r="H147" s="28"/>
      <c r="I147" s="28"/>
      <c r="J147" s="28"/>
      <c r="K147" s="28"/>
      <c r="L147" s="26"/>
      <c r="M147" s="26"/>
      <c r="N147" s="26"/>
      <c r="O147" s="26"/>
      <c r="P147" s="26"/>
      <c r="Q147" s="26"/>
      <c r="R147" s="26"/>
    </row>
    <row r="148" spans="1:18" ht="15">
      <c r="A148" s="25"/>
      <c r="B148" s="25"/>
      <c r="C148" s="26"/>
      <c r="D148" s="27"/>
      <c r="E148" s="25"/>
      <c r="F148" s="28"/>
      <c r="G148" s="26"/>
      <c r="H148" s="28"/>
      <c r="I148" s="28"/>
      <c r="J148" s="28"/>
      <c r="K148" s="28"/>
      <c r="L148" s="26"/>
      <c r="M148" s="26"/>
      <c r="N148" s="26"/>
      <c r="O148" s="26"/>
      <c r="P148" s="26"/>
      <c r="Q148" s="26"/>
      <c r="R148" s="26"/>
    </row>
    <row r="149" spans="1:18" ht="15">
      <c r="A149" s="25"/>
      <c r="B149" s="25"/>
      <c r="C149" s="26"/>
      <c r="D149" s="27"/>
      <c r="E149" s="25"/>
      <c r="F149" s="28"/>
      <c r="G149" s="26"/>
      <c r="H149" s="28"/>
      <c r="I149" s="28"/>
      <c r="J149" s="28"/>
      <c r="K149" s="28"/>
      <c r="L149" s="26"/>
      <c r="M149" s="26"/>
      <c r="N149" s="26"/>
      <c r="O149" s="26"/>
      <c r="P149" s="26"/>
      <c r="Q149" s="26"/>
      <c r="R149" s="26"/>
    </row>
    <row r="150" spans="1:18" ht="15">
      <c r="A150" s="25"/>
      <c r="B150" s="25"/>
      <c r="C150" s="26"/>
      <c r="D150" s="27"/>
      <c r="E150" s="25"/>
      <c r="F150" s="28"/>
      <c r="G150" s="26"/>
      <c r="H150" s="28"/>
      <c r="I150" s="28"/>
      <c r="J150" s="28"/>
      <c r="K150" s="28"/>
      <c r="L150" s="26"/>
      <c r="M150" s="26"/>
      <c r="N150" s="26"/>
      <c r="O150" s="26"/>
      <c r="P150" s="26"/>
      <c r="Q150" s="26"/>
      <c r="R150" s="26"/>
    </row>
    <row r="151" spans="1:18" ht="15">
      <c r="A151" s="25"/>
      <c r="B151" s="25"/>
      <c r="C151" s="26"/>
      <c r="D151" s="27"/>
      <c r="E151" s="25"/>
      <c r="F151" s="28"/>
      <c r="G151" s="26"/>
      <c r="H151" s="28"/>
      <c r="I151" s="28"/>
      <c r="J151" s="28"/>
      <c r="K151" s="28"/>
      <c r="L151" s="26"/>
      <c r="M151" s="26"/>
      <c r="N151" s="26"/>
      <c r="O151" s="26"/>
      <c r="P151" s="26"/>
      <c r="Q151" s="26"/>
      <c r="R151" s="26"/>
    </row>
    <row r="152" spans="1:18" ht="15">
      <c r="A152" s="25"/>
      <c r="B152" s="25"/>
      <c r="C152" s="26"/>
      <c r="D152" s="27"/>
      <c r="E152" s="25"/>
      <c r="F152" s="28"/>
      <c r="G152" s="26"/>
      <c r="H152" s="28"/>
      <c r="I152" s="28"/>
      <c r="J152" s="28"/>
      <c r="K152" s="28"/>
      <c r="L152" s="26"/>
      <c r="M152" s="26"/>
      <c r="N152" s="26"/>
      <c r="O152" s="26"/>
      <c r="P152" s="26"/>
      <c r="Q152" s="26"/>
      <c r="R152" s="26"/>
    </row>
    <row r="153" spans="1:18" ht="15">
      <c r="A153" s="25"/>
      <c r="B153" s="25"/>
      <c r="C153" s="26"/>
      <c r="D153" s="27"/>
      <c r="E153" s="25"/>
      <c r="F153" s="28"/>
      <c r="G153" s="26"/>
      <c r="H153" s="28"/>
      <c r="I153" s="28"/>
      <c r="J153" s="28"/>
      <c r="K153" s="28"/>
      <c r="L153" s="26"/>
      <c r="M153" s="26"/>
      <c r="N153" s="26"/>
      <c r="O153" s="26"/>
      <c r="P153" s="26"/>
      <c r="Q153" s="26"/>
      <c r="R153" s="26"/>
    </row>
    <row r="154" spans="1:18" ht="15">
      <c r="A154" s="25"/>
      <c r="B154" s="25"/>
      <c r="C154" s="26"/>
      <c r="D154" s="27"/>
      <c r="E154" s="25"/>
      <c r="F154" s="28"/>
      <c r="G154" s="26"/>
      <c r="H154" s="28"/>
      <c r="I154" s="28"/>
      <c r="J154" s="28"/>
      <c r="K154" s="28"/>
      <c r="L154" s="26"/>
      <c r="M154" s="26"/>
      <c r="N154" s="26"/>
      <c r="O154" s="26"/>
      <c r="P154" s="26"/>
      <c r="Q154" s="26"/>
      <c r="R154" s="26"/>
    </row>
    <row r="155" spans="1:18" ht="15">
      <c r="A155" s="25"/>
      <c r="B155" s="25"/>
      <c r="C155" s="26"/>
      <c r="D155" s="27"/>
      <c r="E155" s="25"/>
      <c r="F155" s="28"/>
      <c r="G155" s="26"/>
      <c r="H155" s="28"/>
      <c r="I155" s="28"/>
      <c r="J155" s="28"/>
      <c r="K155" s="28"/>
      <c r="L155" s="26"/>
      <c r="M155" s="26"/>
      <c r="N155" s="26"/>
      <c r="O155" s="26"/>
      <c r="P155" s="26"/>
      <c r="Q155" s="26"/>
      <c r="R155" s="26"/>
    </row>
    <row r="156" spans="1:18" ht="15">
      <c r="A156" s="25"/>
      <c r="B156" s="25"/>
      <c r="C156" s="26"/>
      <c r="D156" s="27"/>
      <c r="E156" s="25"/>
      <c r="F156" s="28"/>
      <c r="G156" s="26"/>
      <c r="H156" s="28"/>
      <c r="I156" s="28"/>
      <c r="J156" s="28"/>
      <c r="K156" s="28"/>
      <c r="L156" s="26"/>
      <c r="M156" s="26"/>
      <c r="N156" s="26"/>
      <c r="O156" s="26"/>
      <c r="P156" s="26"/>
      <c r="Q156" s="26"/>
      <c r="R156" s="26"/>
    </row>
    <row r="157" spans="1:18" ht="15">
      <c r="A157" s="25"/>
      <c r="B157" s="25"/>
      <c r="C157" s="26"/>
      <c r="D157" s="27"/>
      <c r="E157" s="25"/>
      <c r="F157" s="28"/>
      <c r="G157" s="26"/>
      <c r="H157" s="28"/>
      <c r="I157" s="28"/>
      <c r="J157" s="28"/>
      <c r="K157" s="28"/>
      <c r="L157" s="26"/>
      <c r="M157" s="26"/>
      <c r="N157" s="26"/>
      <c r="O157" s="26"/>
      <c r="P157" s="26"/>
      <c r="Q157" s="26"/>
      <c r="R157" s="26"/>
    </row>
    <row r="158" spans="1:18" ht="15">
      <c r="A158" s="25"/>
      <c r="B158" s="25"/>
      <c r="C158" s="26"/>
      <c r="D158" s="27"/>
      <c r="E158" s="25"/>
      <c r="F158" s="28"/>
      <c r="G158" s="26"/>
      <c r="H158" s="28"/>
      <c r="I158" s="28"/>
      <c r="J158" s="28"/>
      <c r="K158" s="28"/>
      <c r="L158" s="26"/>
      <c r="M158" s="26"/>
      <c r="N158" s="26"/>
      <c r="O158" s="26"/>
      <c r="P158" s="26"/>
      <c r="Q158" s="26"/>
      <c r="R158" s="26"/>
    </row>
    <row r="159" spans="1:18" ht="15">
      <c r="A159" s="25"/>
      <c r="B159" s="25"/>
      <c r="C159" s="26"/>
      <c r="D159" s="27"/>
      <c r="E159" s="25"/>
      <c r="F159" s="28"/>
      <c r="G159" s="26"/>
      <c r="H159" s="28"/>
      <c r="I159" s="28"/>
      <c r="J159" s="28"/>
      <c r="K159" s="28"/>
      <c r="L159" s="26"/>
      <c r="M159" s="26"/>
      <c r="N159" s="26"/>
      <c r="O159" s="26"/>
      <c r="P159" s="26"/>
      <c r="Q159" s="26"/>
      <c r="R159" s="26"/>
    </row>
    <row r="160" spans="1:18" ht="15">
      <c r="A160" s="25"/>
      <c r="B160" s="25"/>
      <c r="C160" s="26"/>
      <c r="D160" s="27"/>
      <c r="E160" s="25"/>
      <c r="F160" s="28"/>
      <c r="G160" s="26"/>
      <c r="H160" s="28"/>
      <c r="I160" s="28"/>
      <c r="J160" s="28"/>
      <c r="K160" s="28"/>
      <c r="L160" s="26"/>
      <c r="M160" s="26"/>
      <c r="N160" s="26"/>
      <c r="O160" s="26"/>
      <c r="P160" s="26"/>
      <c r="Q160" s="26"/>
      <c r="R160" s="26"/>
    </row>
    <row r="161" spans="1:18" ht="15">
      <c r="A161" s="25"/>
      <c r="B161" s="25"/>
      <c r="C161" s="26"/>
      <c r="D161" s="27"/>
      <c r="E161" s="25"/>
      <c r="F161" s="28"/>
      <c r="G161" s="26"/>
      <c r="H161" s="28"/>
      <c r="I161" s="28"/>
      <c r="J161" s="28"/>
      <c r="K161" s="28"/>
      <c r="L161" s="26"/>
      <c r="M161" s="26"/>
      <c r="N161" s="26"/>
      <c r="O161" s="26"/>
      <c r="P161" s="26"/>
      <c r="Q161" s="26"/>
      <c r="R161" s="26"/>
    </row>
    <row r="162" spans="1:18" ht="15">
      <c r="A162" s="25"/>
      <c r="B162" s="25"/>
      <c r="C162" s="26"/>
      <c r="D162" s="27"/>
      <c r="E162" s="25"/>
      <c r="F162" s="28"/>
      <c r="G162" s="26"/>
      <c r="H162" s="28"/>
      <c r="I162" s="28"/>
      <c r="J162" s="28"/>
      <c r="K162" s="28"/>
      <c r="L162" s="26"/>
      <c r="M162" s="26"/>
      <c r="N162" s="26"/>
      <c r="O162" s="26"/>
      <c r="P162" s="26"/>
      <c r="Q162" s="26"/>
      <c r="R162" s="26"/>
    </row>
    <row r="163" spans="1:18" ht="15">
      <c r="A163" s="25"/>
      <c r="B163" s="25"/>
      <c r="C163" s="26"/>
      <c r="D163" s="27"/>
      <c r="E163" s="25"/>
      <c r="F163" s="28"/>
      <c r="G163" s="26"/>
      <c r="H163" s="28"/>
      <c r="I163" s="28"/>
      <c r="J163" s="28"/>
      <c r="K163" s="28"/>
      <c r="L163" s="26"/>
      <c r="M163" s="26"/>
      <c r="N163" s="26"/>
      <c r="O163" s="26"/>
      <c r="P163" s="26"/>
      <c r="Q163" s="26"/>
      <c r="R163" s="26"/>
    </row>
    <row r="164" spans="1:18" ht="15">
      <c r="A164" s="25"/>
      <c r="B164" s="25"/>
      <c r="C164" s="26"/>
      <c r="D164" s="27"/>
      <c r="E164" s="25"/>
      <c r="F164" s="28"/>
      <c r="G164" s="26"/>
      <c r="H164" s="28"/>
      <c r="I164" s="28"/>
      <c r="J164" s="28"/>
      <c r="K164" s="28"/>
      <c r="L164" s="26"/>
      <c r="M164" s="26"/>
      <c r="N164" s="26"/>
      <c r="O164" s="26"/>
      <c r="P164" s="26"/>
      <c r="Q164" s="26"/>
      <c r="R164" s="26"/>
    </row>
    <row r="165" spans="1:18" ht="15">
      <c r="A165" s="25"/>
      <c r="B165" s="25"/>
      <c r="C165" s="26"/>
      <c r="D165" s="27"/>
      <c r="E165" s="25"/>
      <c r="F165" s="28"/>
      <c r="G165" s="26"/>
      <c r="H165" s="28"/>
      <c r="I165" s="28"/>
      <c r="J165" s="28"/>
      <c r="K165" s="28"/>
      <c r="L165" s="26"/>
      <c r="M165" s="26"/>
      <c r="N165" s="26"/>
      <c r="O165" s="26"/>
      <c r="P165" s="26"/>
      <c r="Q165" s="26"/>
      <c r="R165" s="26"/>
    </row>
    <row r="166" spans="1:18" ht="15">
      <c r="A166" s="25"/>
      <c r="B166" s="25"/>
      <c r="C166" s="26"/>
      <c r="D166" s="27"/>
      <c r="E166" s="25"/>
      <c r="F166" s="28"/>
      <c r="G166" s="26"/>
      <c r="H166" s="28"/>
      <c r="I166" s="28"/>
      <c r="J166" s="28"/>
      <c r="K166" s="28"/>
      <c r="L166" s="26"/>
      <c r="M166" s="26"/>
      <c r="N166" s="26"/>
      <c r="O166" s="26"/>
      <c r="P166" s="26"/>
      <c r="Q166" s="26"/>
      <c r="R166" s="26"/>
    </row>
    <row r="167" spans="1:18" ht="15">
      <c r="A167" s="25"/>
      <c r="B167" s="25"/>
      <c r="C167" s="26"/>
      <c r="D167" s="27"/>
      <c r="E167" s="25"/>
      <c r="F167" s="28"/>
      <c r="G167" s="26"/>
      <c r="H167" s="28"/>
      <c r="I167" s="28"/>
      <c r="J167" s="28"/>
      <c r="K167" s="28"/>
      <c r="L167" s="26"/>
      <c r="M167" s="26"/>
      <c r="N167" s="26"/>
      <c r="O167" s="26"/>
      <c r="P167" s="26"/>
      <c r="Q167" s="26"/>
      <c r="R167" s="26"/>
    </row>
    <row r="168" spans="1:18" ht="15">
      <c r="A168" s="25"/>
      <c r="B168" s="25"/>
      <c r="C168" s="26"/>
      <c r="D168" s="27"/>
      <c r="E168" s="25"/>
      <c r="F168" s="28"/>
      <c r="G168" s="26"/>
      <c r="H168" s="28"/>
      <c r="I168" s="28"/>
      <c r="J168" s="28"/>
      <c r="K168" s="28"/>
      <c r="L168" s="26"/>
      <c r="M168" s="26"/>
      <c r="N168" s="26"/>
      <c r="O168" s="26"/>
      <c r="P168" s="26"/>
      <c r="Q168" s="26"/>
      <c r="R168" s="26"/>
    </row>
    <row r="169" spans="1:18" ht="15">
      <c r="A169" s="25"/>
      <c r="B169" s="25"/>
      <c r="C169" s="26"/>
      <c r="D169" s="27"/>
      <c r="E169" s="25"/>
      <c r="F169" s="28"/>
      <c r="G169" s="26"/>
      <c r="H169" s="28"/>
      <c r="I169" s="28"/>
      <c r="J169" s="28"/>
      <c r="K169" s="28"/>
      <c r="L169" s="26"/>
      <c r="M169" s="26"/>
      <c r="N169" s="26"/>
      <c r="O169" s="26"/>
      <c r="P169" s="26"/>
      <c r="Q169" s="26"/>
      <c r="R169" s="26"/>
    </row>
    <row r="170" spans="1:18" ht="15">
      <c r="A170" s="25"/>
      <c r="B170" s="25"/>
      <c r="C170" s="26"/>
      <c r="D170" s="27"/>
      <c r="E170" s="25"/>
      <c r="F170" s="28"/>
      <c r="G170" s="26"/>
      <c r="H170" s="28"/>
      <c r="I170" s="28"/>
      <c r="J170" s="28"/>
      <c r="K170" s="28"/>
      <c r="L170" s="26"/>
      <c r="M170" s="26"/>
      <c r="N170" s="26"/>
      <c r="O170" s="26"/>
      <c r="P170" s="26"/>
      <c r="Q170" s="26"/>
      <c r="R170" s="26"/>
    </row>
    <row r="171" spans="1:18" ht="15">
      <c r="A171" s="25"/>
      <c r="B171" s="25"/>
      <c r="C171" s="26"/>
      <c r="D171" s="27"/>
      <c r="E171" s="25"/>
      <c r="F171" s="28"/>
      <c r="G171" s="26"/>
      <c r="H171" s="28"/>
      <c r="I171" s="28"/>
      <c r="J171" s="28"/>
      <c r="K171" s="28"/>
      <c r="L171" s="26"/>
      <c r="M171" s="26"/>
      <c r="N171" s="26"/>
      <c r="O171" s="26"/>
      <c r="P171" s="26"/>
      <c r="Q171" s="26"/>
      <c r="R171" s="26"/>
    </row>
    <row r="172" spans="1:18" ht="15">
      <c r="A172" s="25"/>
      <c r="B172" s="25"/>
      <c r="C172" s="26"/>
      <c r="D172" s="27"/>
      <c r="E172" s="25"/>
      <c r="F172" s="28"/>
      <c r="G172" s="26"/>
      <c r="H172" s="28"/>
      <c r="I172" s="28"/>
      <c r="J172" s="28"/>
      <c r="K172" s="28"/>
      <c r="L172" s="26"/>
      <c r="M172" s="26"/>
      <c r="N172" s="26"/>
      <c r="O172" s="26"/>
      <c r="P172" s="26"/>
      <c r="Q172" s="26"/>
      <c r="R172" s="26"/>
    </row>
    <row r="173" spans="1:18" ht="15">
      <c r="A173" s="25"/>
      <c r="B173" s="25"/>
      <c r="C173" s="26"/>
      <c r="D173" s="27"/>
      <c r="E173" s="25"/>
      <c r="F173" s="28"/>
      <c r="G173" s="26"/>
      <c r="H173" s="28"/>
      <c r="I173" s="28"/>
      <c r="J173" s="28"/>
      <c r="K173" s="28"/>
      <c r="L173" s="26"/>
      <c r="M173" s="26"/>
      <c r="N173" s="26"/>
      <c r="O173" s="26"/>
      <c r="P173" s="26"/>
      <c r="Q173" s="26"/>
      <c r="R173" s="26"/>
    </row>
    <row r="174" spans="1:18" ht="15">
      <c r="A174" s="25"/>
      <c r="B174" s="25"/>
      <c r="C174" s="26"/>
      <c r="D174" s="27"/>
      <c r="E174" s="25"/>
      <c r="F174" s="28"/>
      <c r="G174" s="26"/>
      <c r="H174" s="28"/>
      <c r="I174" s="28"/>
      <c r="J174" s="28"/>
      <c r="K174" s="28"/>
      <c r="L174" s="26"/>
      <c r="M174" s="26"/>
      <c r="N174" s="26"/>
      <c r="O174" s="26"/>
      <c r="P174" s="26"/>
      <c r="Q174" s="26"/>
      <c r="R174" s="26"/>
    </row>
    <row r="175" spans="1:18" ht="15">
      <c r="A175" s="25"/>
      <c r="B175" s="25"/>
      <c r="C175" s="26"/>
      <c r="D175" s="27"/>
      <c r="E175" s="25"/>
      <c r="F175" s="28"/>
      <c r="G175" s="26"/>
      <c r="H175" s="28"/>
      <c r="I175" s="28"/>
      <c r="J175" s="28"/>
      <c r="K175" s="28"/>
      <c r="L175" s="26"/>
      <c r="M175" s="26"/>
      <c r="N175" s="26"/>
      <c r="O175" s="26"/>
      <c r="P175" s="26"/>
      <c r="Q175" s="26"/>
      <c r="R175" s="26"/>
    </row>
    <row r="176" spans="1:18" ht="15">
      <c r="A176" s="25"/>
      <c r="B176" s="25"/>
      <c r="C176" s="26"/>
      <c r="D176" s="27"/>
      <c r="E176" s="25"/>
      <c r="F176" s="28"/>
      <c r="G176" s="26"/>
      <c r="H176" s="28"/>
      <c r="I176" s="28"/>
      <c r="J176" s="28"/>
      <c r="K176" s="28"/>
      <c r="L176" s="26"/>
      <c r="M176" s="26"/>
      <c r="N176" s="26"/>
      <c r="O176" s="26"/>
      <c r="P176" s="26"/>
      <c r="Q176" s="26"/>
      <c r="R176" s="26"/>
    </row>
    <row r="177" spans="1:18" ht="15">
      <c r="A177" s="25"/>
      <c r="B177" s="25"/>
      <c r="C177" s="26"/>
      <c r="D177" s="27"/>
      <c r="E177" s="25"/>
      <c r="F177" s="28"/>
      <c r="G177" s="26"/>
      <c r="H177" s="28"/>
      <c r="I177" s="28"/>
      <c r="J177" s="28"/>
      <c r="K177" s="28"/>
      <c r="L177" s="26"/>
      <c r="M177" s="26"/>
      <c r="N177" s="26"/>
      <c r="O177" s="26"/>
      <c r="P177" s="26"/>
      <c r="Q177" s="26"/>
      <c r="R177" s="26"/>
    </row>
    <row r="178" spans="1:18" ht="15">
      <c r="A178" s="25"/>
      <c r="B178" s="25"/>
      <c r="C178" s="26"/>
      <c r="D178" s="27"/>
      <c r="E178" s="25"/>
      <c r="F178" s="28"/>
      <c r="G178" s="26"/>
      <c r="H178" s="28"/>
      <c r="I178" s="28"/>
      <c r="J178" s="28"/>
      <c r="K178" s="28"/>
      <c r="L178" s="26"/>
      <c r="M178" s="26"/>
      <c r="N178" s="26"/>
      <c r="O178" s="26"/>
      <c r="P178" s="26"/>
      <c r="Q178" s="26"/>
      <c r="R178" s="26"/>
    </row>
    <row r="179" spans="1:18" ht="15">
      <c r="A179" s="25"/>
      <c r="B179" s="25"/>
      <c r="C179" s="26"/>
      <c r="D179" s="27"/>
      <c r="E179" s="25"/>
      <c r="F179" s="28"/>
      <c r="G179" s="26"/>
      <c r="H179" s="28"/>
      <c r="I179" s="28"/>
      <c r="J179" s="28"/>
      <c r="K179" s="28"/>
      <c r="L179" s="26"/>
      <c r="M179" s="26"/>
      <c r="N179" s="26"/>
      <c r="O179" s="26"/>
      <c r="P179" s="26"/>
      <c r="Q179" s="26"/>
      <c r="R179" s="26"/>
    </row>
    <row r="180" spans="1:18" ht="15">
      <c r="A180" s="25"/>
      <c r="B180" s="25"/>
      <c r="C180" s="26"/>
      <c r="D180" s="27"/>
      <c r="E180" s="25"/>
      <c r="F180" s="28"/>
      <c r="G180" s="26"/>
      <c r="H180" s="28"/>
      <c r="I180" s="28"/>
      <c r="J180" s="28"/>
      <c r="K180" s="28"/>
      <c r="L180" s="26"/>
      <c r="M180" s="26"/>
      <c r="N180" s="26"/>
      <c r="O180" s="26"/>
      <c r="P180" s="26"/>
      <c r="Q180" s="26"/>
      <c r="R180" s="26"/>
    </row>
    <row r="181" spans="1:18" ht="15">
      <c r="A181" s="25"/>
      <c r="B181" s="25"/>
      <c r="C181" s="26"/>
      <c r="D181" s="27"/>
      <c r="E181" s="25"/>
      <c r="F181" s="28"/>
      <c r="G181" s="26"/>
      <c r="H181" s="28"/>
      <c r="I181" s="28"/>
      <c r="J181" s="28"/>
      <c r="K181" s="28"/>
      <c r="L181" s="26"/>
      <c r="M181" s="26"/>
      <c r="N181" s="26"/>
      <c r="O181" s="26"/>
      <c r="P181" s="26"/>
      <c r="Q181" s="26"/>
      <c r="R181" s="26"/>
    </row>
    <row r="182" spans="1:18" ht="15">
      <c r="A182" s="25"/>
      <c r="B182" s="25"/>
      <c r="C182" s="26"/>
      <c r="D182" s="27"/>
      <c r="E182" s="25"/>
      <c r="F182" s="28"/>
      <c r="G182" s="26"/>
      <c r="H182" s="28"/>
      <c r="I182" s="28"/>
      <c r="J182" s="28"/>
      <c r="K182" s="28"/>
      <c r="L182" s="26"/>
      <c r="M182" s="26"/>
      <c r="N182" s="26"/>
      <c r="O182" s="26"/>
      <c r="P182" s="26"/>
      <c r="Q182" s="26"/>
      <c r="R182" s="26"/>
    </row>
    <row r="183" spans="1:18" ht="15">
      <c r="A183" s="25"/>
      <c r="B183" s="25"/>
      <c r="C183" s="26"/>
      <c r="D183" s="27"/>
      <c r="E183" s="25"/>
      <c r="F183" s="28"/>
      <c r="G183" s="26"/>
      <c r="H183" s="28"/>
      <c r="I183" s="28"/>
      <c r="J183" s="28"/>
      <c r="K183" s="28"/>
      <c r="L183" s="26"/>
      <c r="M183" s="26"/>
      <c r="N183" s="26"/>
      <c r="O183" s="26"/>
      <c r="P183" s="26"/>
      <c r="Q183" s="26"/>
      <c r="R183" s="26"/>
    </row>
    <row r="184" spans="1:18" ht="15">
      <c r="A184" s="25"/>
      <c r="B184" s="25"/>
      <c r="C184" s="26"/>
      <c r="D184" s="27"/>
      <c r="E184" s="25"/>
      <c r="F184" s="28"/>
      <c r="G184" s="26"/>
      <c r="H184" s="28"/>
      <c r="I184" s="28"/>
      <c r="J184" s="28"/>
      <c r="K184" s="28"/>
      <c r="L184" s="26"/>
      <c r="M184" s="26"/>
      <c r="N184" s="26"/>
      <c r="O184" s="26"/>
      <c r="P184" s="26"/>
      <c r="Q184" s="26"/>
      <c r="R184" s="26"/>
    </row>
    <row r="185" spans="1:18" ht="15">
      <c r="A185" s="25"/>
      <c r="B185" s="25"/>
      <c r="C185" s="26"/>
      <c r="D185" s="27"/>
      <c r="E185" s="25"/>
      <c r="F185" s="28"/>
      <c r="G185" s="26"/>
      <c r="H185" s="28"/>
      <c r="I185" s="28"/>
      <c r="J185" s="28"/>
      <c r="K185" s="28"/>
      <c r="L185" s="26"/>
      <c r="M185" s="26"/>
      <c r="N185" s="26"/>
      <c r="O185" s="26"/>
      <c r="P185" s="26"/>
      <c r="Q185" s="26"/>
      <c r="R185" s="26"/>
    </row>
    <row r="186" spans="1:18" ht="15">
      <c r="A186" s="25"/>
      <c r="B186" s="25"/>
      <c r="C186" s="26"/>
      <c r="D186" s="27"/>
      <c r="E186" s="25"/>
      <c r="F186" s="28"/>
      <c r="G186" s="26"/>
      <c r="H186" s="28"/>
      <c r="I186" s="28"/>
      <c r="J186" s="28"/>
      <c r="K186" s="28"/>
      <c r="L186" s="26"/>
      <c r="M186" s="26"/>
      <c r="N186" s="26"/>
      <c r="O186" s="26"/>
      <c r="P186" s="26"/>
      <c r="Q186" s="26"/>
      <c r="R186" s="26"/>
    </row>
    <row r="187" spans="1:18" ht="15">
      <c r="A187" s="25"/>
      <c r="B187" s="25"/>
      <c r="C187" s="26"/>
      <c r="D187" s="27"/>
      <c r="E187" s="25"/>
      <c r="F187" s="28"/>
      <c r="G187" s="26"/>
      <c r="H187" s="28"/>
      <c r="I187" s="28"/>
      <c r="J187" s="28"/>
      <c r="K187" s="28"/>
      <c r="L187" s="26"/>
      <c r="M187" s="26"/>
      <c r="N187" s="26"/>
      <c r="O187" s="26"/>
      <c r="P187" s="26"/>
      <c r="Q187" s="26"/>
      <c r="R187" s="26"/>
    </row>
    <row r="188" spans="1:18" ht="15">
      <c r="A188" s="25"/>
      <c r="B188" s="25"/>
      <c r="C188" s="26"/>
      <c r="D188" s="27"/>
      <c r="E188" s="25"/>
      <c r="F188" s="28"/>
      <c r="G188" s="26"/>
      <c r="H188" s="28"/>
      <c r="I188" s="28"/>
      <c r="J188" s="28"/>
      <c r="K188" s="28"/>
      <c r="L188" s="26"/>
      <c r="M188" s="26"/>
      <c r="N188" s="26"/>
      <c r="O188" s="26"/>
      <c r="P188" s="26"/>
      <c r="Q188" s="26"/>
      <c r="R188" s="26"/>
    </row>
    <row r="189" spans="1:18" ht="15">
      <c r="A189" s="25"/>
      <c r="B189" s="25"/>
      <c r="C189" s="26"/>
      <c r="D189" s="27"/>
      <c r="E189" s="25"/>
      <c r="F189" s="28"/>
      <c r="G189" s="26"/>
      <c r="H189" s="28"/>
      <c r="I189" s="28"/>
      <c r="J189" s="28"/>
      <c r="K189" s="28"/>
      <c r="L189" s="26"/>
      <c r="M189" s="26"/>
      <c r="N189" s="26"/>
      <c r="O189" s="26"/>
      <c r="P189" s="26"/>
      <c r="Q189" s="26"/>
      <c r="R189" s="26"/>
    </row>
    <row r="190" spans="1:18" ht="15">
      <c r="A190" s="25"/>
      <c r="B190" s="25"/>
      <c r="C190" s="26"/>
      <c r="D190" s="27"/>
      <c r="E190" s="25"/>
      <c r="F190" s="28"/>
      <c r="G190" s="26"/>
      <c r="H190" s="28"/>
      <c r="I190" s="28"/>
      <c r="J190" s="28"/>
      <c r="K190" s="28"/>
      <c r="L190" s="26"/>
      <c r="M190" s="26"/>
      <c r="N190" s="26"/>
      <c r="O190" s="26"/>
      <c r="P190" s="26"/>
      <c r="Q190" s="26"/>
      <c r="R190" s="26"/>
    </row>
    <row r="191" spans="1:18" ht="15">
      <c r="A191" s="25"/>
      <c r="B191" s="25"/>
      <c r="C191" s="26"/>
      <c r="D191" s="27"/>
      <c r="E191" s="25"/>
      <c r="F191" s="28"/>
      <c r="G191" s="26"/>
      <c r="H191" s="28"/>
      <c r="I191" s="28"/>
      <c r="J191" s="28"/>
      <c r="K191" s="28"/>
      <c r="L191" s="26"/>
      <c r="M191" s="26"/>
      <c r="N191" s="26"/>
      <c r="O191" s="26"/>
      <c r="P191" s="26"/>
      <c r="Q191" s="26"/>
      <c r="R191" s="26"/>
    </row>
    <row r="192" spans="1:18" ht="15">
      <c r="A192" s="25"/>
      <c r="B192" s="25"/>
      <c r="C192" s="26"/>
      <c r="D192" s="27"/>
      <c r="E192" s="25"/>
      <c r="F192" s="28"/>
      <c r="G192" s="26"/>
      <c r="H192" s="28"/>
      <c r="I192" s="28"/>
      <c r="J192" s="28"/>
      <c r="K192" s="28"/>
      <c r="L192" s="26"/>
      <c r="M192" s="26"/>
      <c r="N192" s="26"/>
      <c r="O192" s="26"/>
      <c r="P192" s="26"/>
      <c r="Q192" s="26"/>
      <c r="R192" s="26"/>
    </row>
    <row r="193" spans="1:18" ht="15">
      <c r="A193" s="25"/>
      <c r="B193" s="25"/>
      <c r="C193" s="26"/>
      <c r="D193" s="27"/>
      <c r="E193" s="25"/>
      <c r="F193" s="28"/>
      <c r="G193" s="26"/>
      <c r="H193" s="28"/>
      <c r="I193" s="28"/>
      <c r="J193" s="28"/>
      <c r="K193" s="28"/>
      <c r="L193" s="26"/>
      <c r="M193" s="26"/>
      <c r="N193" s="26"/>
      <c r="O193" s="26"/>
      <c r="P193" s="26"/>
      <c r="Q193" s="26"/>
      <c r="R193" s="26"/>
    </row>
    <row r="194" spans="1:18" ht="15">
      <c r="A194" s="25"/>
      <c r="B194" s="25"/>
      <c r="C194" s="26"/>
      <c r="D194" s="27"/>
      <c r="E194" s="25"/>
      <c r="F194" s="28"/>
      <c r="G194" s="26"/>
      <c r="H194" s="28"/>
      <c r="I194" s="28"/>
      <c r="J194" s="28"/>
      <c r="K194" s="28"/>
      <c r="L194" s="26"/>
      <c r="M194" s="26"/>
      <c r="N194" s="26"/>
      <c r="O194" s="26"/>
      <c r="P194" s="26"/>
      <c r="Q194" s="26"/>
      <c r="R194" s="26"/>
    </row>
    <row r="195" spans="1:18" ht="15">
      <c r="A195" s="25"/>
      <c r="B195" s="25"/>
      <c r="C195" s="26"/>
      <c r="D195" s="27"/>
      <c r="E195" s="25"/>
      <c r="F195" s="28"/>
      <c r="G195" s="26"/>
      <c r="H195" s="28"/>
      <c r="I195" s="28"/>
      <c r="J195" s="28"/>
      <c r="K195" s="28"/>
      <c r="L195" s="26"/>
      <c r="M195" s="26"/>
      <c r="N195" s="26"/>
      <c r="O195" s="26"/>
      <c r="P195" s="26"/>
      <c r="Q195" s="26"/>
      <c r="R195" s="26"/>
    </row>
    <row r="196" spans="1:18" ht="15">
      <c r="A196" s="25"/>
      <c r="B196" s="25"/>
      <c r="C196" s="26"/>
      <c r="D196" s="27"/>
      <c r="E196" s="25"/>
      <c r="F196" s="28"/>
      <c r="G196" s="26"/>
      <c r="H196" s="28"/>
      <c r="I196" s="28"/>
      <c r="J196" s="28"/>
      <c r="K196" s="28"/>
      <c r="L196" s="26"/>
      <c r="M196" s="26"/>
      <c r="N196" s="26"/>
      <c r="O196" s="26"/>
      <c r="P196" s="26"/>
      <c r="Q196" s="26"/>
      <c r="R196" s="26"/>
    </row>
    <row r="197" spans="1:18" ht="15">
      <c r="A197" s="25"/>
      <c r="B197" s="25"/>
      <c r="C197" s="26"/>
      <c r="D197" s="27"/>
      <c r="E197" s="25"/>
      <c r="F197" s="28"/>
      <c r="G197" s="26"/>
      <c r="H197" s="28"/>
      <c r="I197" s="28"/>
      <c r="J197" s="28"/>
      <c r="K197" s="28"/>
      <c r="L197" s="26"/>
      <c r="M197" s="26"/>
      <c r="N197" s="26"/>
      <c r="O197" s="26"/>
      <c r="P197" s="26"/>
      <c r="Q197" s="26"/>
      <c r="R197" s="26"/>
    </row>
    <row r="198" spans="1:18" ht="15">
      <c r="A198" s="25"/>
      <c r="B198" s="25"/>
      <c r="C198" s="26"/>
      <c r="D198" s="27"/>
      <c r="E198" s="25"/>
      <c r="F198" s="28"/>
      <c r="G198" s="26"/>
      <c r="H198" s="28"/>
      <c r="I198" s="28"/>
      <c r="J198" s="28"/>
      <c r="K198" s="28"/>
      <c r="L198" s="26"/>
      <c r="M198" s="26"/>
      <c r="N198" s="26"/>
      <c r="O198" s="26"/>
      <c r="P198" s="26"/>
      <c r="Q198" s="26"/>
      <c r="R198" s="26"/>
    </row>
    <row r="199" spans="1:18" ht="15">
      <c r="A199" s="25"/>
      <c r="B199" s="25"/>
      <c r="C199" s="26"/>
      <c r="D199" s="27"/>
      <c r="E199" s="25"/>
      <c r="F199" s="28"/>
      <c r="G199" s="26"/>
      <c r="H199" s="28"/>
      <c r="I199" s="28"/>
      <c r="J199" s="28"/>
      <c r="K199" s="28"/>
      <c r="L199" s="26"/>
      <c r="M199" s="26"/>
      <c r="N199" s="26"/>
      <c r="O199" s="26"/>
      <c r="P199" s="26"/>
      <c r="Q199" s="26"/>
      <c r="R199" s="26"/>
    </row>
    <row r="200" spans="1:18" ht="15">
      <c r="A200" s="25"/>
      <c r="B200" s="25"/>
      <c r="C200" s="26"/>
      <c r="D200" s="27"/>
      <c r="E200" s="25"/>
      <c r="F200" s="28"/>
      <c r="G200" s="26"/>
      <c r="H200" s="28"/>
      <c r="I200" s="28"/>
      <c r="J200" s="28"/>
      <c r="K200" s="28"/>
      <c r="L200" s="26"/>
      <c r="M200" s="26"/>
      <c r="N200" s="26"/>
      <c r="O200" s="26"/>
      <c r="P200" s="26"/>
      <c r="Q200" s="26"/>
      <c r="R200" s="26"/>
    </row>
    <row r="201" spans="1:18" ht="15">
      <c r="A201" s="25"/>
      <c r="B201" s="25"/>
      <c r="C201" s="26"/>
      <c r="D201" s="27"/>
      <c r="E201" s="25"/>
      <c r="F201" s="28"/>
      <c r="G201" s="26"/>
      <c r="H201" s="28"/>
      <c r="I201" s="28"/>
      <c r="J201" s="28"/>
      <c r="K201" s="28"/>
      <c r="L201" s="26"/>
      <c r="M201" s="26"/>
      <c r="N201" s="26"/>
      <c r="O201" s="26"/>
      <c r="P201" s="26"/>
      <c r="Q201" s="26"/>
      <c r="R201" s="26"/>
    </row>
    <row r="202" spans="1:18" ht="15">
      <c r="A202" s="25"/>
      <c r="B202" s="25"/>
      <c r="C202" s="26"/>
      <c r="D202" s="27"/>
      <c r="E202" s="25"/>
      <c r="F202" s="28"/>
      <c r="G202" s="26"/>
      <c r="H202" s="28"/>
      <c r="I202" s="28"/>
      <c r="J202" s="28"/>
      <c r="K202" s="28"/>
      <c r="L202" s="26"/>
      <c r="M202" s="26"/>
      <c r="N202" s="26"/>
      <c r="O202" s="26"/>
      <c r="P202" s="26"/>
      <c r="Q202" s="26"/>
      <c r="R202" s="26"/>
    </row>
    <row r="203" spans="1:18" ht="15">
      <c r="A203" s="25"/>
      <c r="B203" s="25"/>
      <c r="C203" s="26"/>
      <c r="D203" s="27"/>
      <c r="E203" s="25"/>
      <c r="F203" s="28"/>
      <c r="G203" s="26"/>
      <c r="H203" s="28"/>
      <c r="I203" s="28"/>
      <c r="J203" s="28"/>
      <c r="K203" s="28"/>
      <c r="L203" s="26"/>
      <c r="M203" s="26"/>
      <c r="N203" s="26"/>
      <c r="O203" s="26"/>
      <c r="P203" s="26"/>
      <c r="Q203" s="26"/>
      <c r="R203" s="26"/>
    </row>
    <row r="204" spans="1:18" ht="15">
      <c r="A204" s="25"/>
      <c r="B204" s="25"/>
      <c r="C204" s="26"/>
      <c r="D204" s="27"/>
      <c r="E204" s="25"/>
      <c r="F204" s="28"/>
      <c r="G204" s="26"/>
      <c r="H204" s="28"/>
      <c r="I204" s="28"/>
      <c r="J204" s="28"/>
      <c r="K204" s="28"/>
      <c r="L204" s="26"/>
      <c r="M204" s="26"/>
      <c r="N204" s="26"/>
      <c r="O204" s="26"/>
      <c r="P204" s="26"/>
      <c r="Q204" s="26"/>
      <c r="R204" s="26"/>
    </row>
    <row r="205" spans="1:18" ht="15">
      <c r="A205" s="25"/>
      <c r="B205" s="25"/>
      <c r="C205" s="26"/>
      <c r="D205" s="27"/>
      <c r="E205" s="25"/>
      <c r="F205" s="28"/>
      <c r="G205" s="26"/>
      <c r="H205" s="28"/>
      <c r="I205" s="28"/>
      <c r="J205" s="28"/>
      <c r="K205" s="28"/>
      <c r="L205" s="26"/>
      <c r="M205" s="26"/>
      <c r="N205" s="26"/>
      <c r="O205" s="26"/>
      <c r="P205" s="26"/>
      <c r="Q205" s="26"/>
      <c r="R205" s="26"/>
    </row>
    <row r="206" spans="1:18" ht="15">
      <c r="A206" s="25"/>
      <c r="B206" s="25"/>
      <c r="C206" s="26"/>
      <c r="D206" s="27"/>
      <c r="E206" s="25"/>
      <c r="F206" s="28"/>
      <c r="G206" s="26"/>
      <c r="H206" s="28"/>
      <c r="I206" s="28"/>
      <c r="J206" s="28"/>
      <c r="K206" s="28"/>
      <c r="L206" s="26"/>
      <c r="M206" s="26"/>
      <c r="N206" s="26"/>
      <c r="O206" s="26"/>
      <c r="P206" s="26"/>
      <c r="Q206" s="26"/>
      <c r="R206" s="26"/>
    </row>
    <row r="207" spans="1:18" ht="15">
      <c r="A207" s="25"/>
      <c r="B207" s="25"/>
      <c r="C207" s="26"/>
      <c r="D207" s="27"/>
      <c r="E207" s="25"/>
      <c r="F207" s="28"/>
      <c r="G207" s="26"/>
      <c r="H207" s="28"/>
      <c r="I207" s="28"/>
      <c r="J207" s="28"/>
      <c r="K207" s="28"/>
      <c r="L207" s="26"/>
      <c r="M207" s="26"/>
      <c r="N207" s="26"/>
      <c r="O207" s="26"/>
      <c r="P207" s="26"/>
      <c r="Q207" s="26"/>
      <c r="R207" s="26"/>
    </row>
    <row r="208" spans="1:18" ht="15">
      <c r="A208" s="25"/>
      <c r="B208" s="25"/>
      <c r="C208" s="26"/>
      <c r="D208" s="27"/>
      <c r="E208" s="25"/>
      <c r="F208" s="28"/>
      <c r="G208" s="26"/>
      <c r="H208" s="28"/>
      <c r="I208" s="28"/>
      <c r="J208" s="28"/>
      <c r="K208" s="28"/>
      <c r="L208" s="26"/>
      <c r="M208" s="26"/>
      <c r="N208" s="26"/>
      <c r="O208" s="26"/>
      <c r="P208" s="26"/>
      <c r="Q208" s="26"/>
      <c r="R208" s="26"/>
    </row>
    <row r="209" spans="1:18" ht="15">
      <c r="A209" s="25"/>
      <c r="B209" s="25"/>
      <c r="C209" s="26"/>
      <c r="D209" s="27"/>
      <c r="E209" s="25"/>
      <c r="F209" s="28"/>
      <c r="G209" s="26"/>
      <c r="H209" s="28"/>
      <c r="I209" s="28"/>
      <c r="J209" s="28"/>
      <c r="K209" s="28"/>
      <c r="L209" s="26"/>
      <c r="M209" s="26"/>
      <c r="N209" s="26"/>
      <c r="O209" s="26"/>
      <c r="P209" s="26"/>
      <c r="Q209" s="26"/>
      <c r="R209" s="26"/>
    </row>
    <row r="210" spans="1:18" ht="15">
      <c r="A210" s="25"/>
      <c r="B210" s="25"/>
      <c r="C210" s="26"/>
      <c r="D210" s="27"/>
      <c r="E210" s="25"/>
      <c r="F210" s="28"/>
      <c r="G210" s="26"/>
      <c r="H210" s="28"/>
      <c r="I210" s="28"/>
      <c r="J210" s="28"/>
      <c r="K210" s="28"/>
      <c r="L210" s="26"/>
      <c r="M210" s="26"/>
      <c r="N210" s="26"/>
      <c r="O210" s="26"/>
      <c r="P210" s="26"/>
      <c r="Q210" s="26"/>
      <c r="R210" s="26"/>
    </row>
    <row r="211" spans="1:18" ht="15">
      <c r="A211" s="25"/>
      <c r="B211" s="25"/>
      <c r="C211" s="26"/>
      <c r="D211" s="27"/>
      <c r="E211" s="25"/>
      <c r="F211" s="28"/>
      <c r="G211" s="26"/>
      <c r="H211" s="28"/>
      <c r="I211" s="28"/>
      <c r="J211" s="28"/>
      <c r="K211" s="28"/>
      <c r="L211" s="26"/>
      <c r="M211" s="26"/>
      <c r="N211" s="26"/>
      <c r="O211" s="26"/>
      <c r="P211" s="26"/>
      <c r="Q211" s="26"/>
      <c r="R211" s="26"/>
    </row>
    <row r="212" spans="1:18" ht="15">
      <c r="A212" s="25"/>
      <c r="B212" s="25"/>
      <c r="C212" s="26"/>
      <c r="D212" s="27"/>
      <c r="E212" s="25"/>
      <c r="F212" s="28"/>
      <c r="G212" s="26"/>
      <c r="H212" s="28"/>
      <c r="I212" s="28"/>
      <c r="J212" s="28"/>
      <c r="K212" s="28"/>
      <c r="L212" s="26"/>
      <c r="M212" s="26"/>
      <c r="N212" s="26"/>
      <c r="O212" s="26"/>
      <c r="P212" s="26"/>
      <c r="Q212" s="26"/>
      <c r="R212" s="26"/>
    </row>
    <row r="213" spans="1:18" ht="15">
      <c r="A213" s="25"/>
      <c r="B213" s="25"/>
      <c r="C213" s="26"/>
      <c r="D213" s="27"/>
      <c r="E213" s="25"/>
      <c r="F213" s="28"/>
      <c r="G213" s="26"/>
      <c r="H213" s="28"/>
      <c r="I213" s="28"/>
      <c r="J213" s="28"/>
      <c r="K213" s="28"/>
      <c r="L213" s="26"/>
      <c r="M213" s="26"/>
      <c r="N213" s="26"/>
      <c r="O213" s="26"/>
      <c r="P213" s="26"/>
      <c r="Q213" s="26"/>
      <c r="R213" s="26"/>
    </row>
    <row r="214" spans="1:18" ht="15">
      <c r="A214" s="25"/>
      <c r="B214" s="25"/>
      <c r="C214" s="26"/>
      <c r="D214" s="27"/>
      <c r="E214" s="25"/>
      <c r="F214" s="28"/>
      <c r="G214" s="26"/>
      <c r="H214" s="28"/>
      <c r="I214" s="28"/>
      <c r="J214" s="28"/>
      <c r="K214" s="28"/>
      <c r="L214" s="26"/>
      <c r="M214" s="26"/>
      <c r="N214" s="26"/>
      <c r="O214" s="26"/>
      <c r="P214" s="26"/>
      <c r="Q214" s="26"/>
      <c r="R214" s="26"/>
    </row>
    <row r="215" spans="1:18" ht="15">
      <c r="A215" s="25"/>
      <c r="B215" s="25"/>
      <c r="C215" s="26"/>
      <c r="D215" s="27"/>
      <c r="E215" s="25"/>
      <c r="F215" s="28"/>
      <c r="G215" s="26"/>
      <c r="H215" s="28"/>
      <c r="I215" s="28"/>
      <c r="J215" s="28"/>
      <c r="K215" s="28"/>
      <c r="L215" s="26"/>
      <c r="M215" s="26"/>
      <c r="N215" s="26"/>
      <c r="O215" s="26"/>
      <c r="P215" s="26"/>
      <c r="Q215" s="26"/>
      <c r="R215" s="26"/>
    </row>
    <row r="216" spans="1:18" ht="15">
      <c r="A216" s="25"/>
      <c r="B216" s="25"/>
      <c r="C216" s="26"/>
      <c r="D216" s="27"/>
      <c r="E216" s="25"/>
      <c r="F216" s="28"/>
      <c r="G216" s="26"/>
      <c r="H216" s="28"/>
      <c r="I216" s="28"/>
      <c r="J216" s="28"/>
      <c r="K216" s="28"/>
      <c r="L216" s="26"/>
      <c r="M216" s="26"/>
      <c r="N216" s="26"/>
      <c r="O216" s="26"/>
      <c r="P216" s="26"/>
      <c r="Q216" s="26"/>
      <c r="R216" s="26"/>
    </row>
    <row r="217" spans="1:18" ht="15">
      <c r="A217" s="25"/>
      <c r="B217" s="25"/>
      <c r="C217" s="26"/>
      <c r="D217" s="27"/>
      <c r="E217" s="25"/>
      <c r="F217" s="28"/>
      <c r="G217" s="26"/>
      <c r="H217" s="28"/>
      <c r="I217" s="28"/>
      <c r="J217" s="28"/>
      <c r="K217" s="28"/>
      <c r="L217" s="26"/>
      <c r="M217" s="26"/>
      <c r="N217" s="26"/>
      <c r="O217" s="26"/>
      <c r="P217" s="26"/>
      <c r="Q217" s="26"/>
      <c r="R217" s="26"/>
    </row>
    <row r="218" spans="1:18" ht="15">
      <c r="A218" s="25"/>
      <c r="B218" s="25"/>
      <c r="C218" s="26"/>
      <c r="D218" s="27"/>
      <c r="E218" s="25"/>
      <c r="F218" s="28"/>
      <c r="G218" s="26"/>
      <c r="H218" s="28"/>
      <c r="I218" s="28"/>
      <c r="J218" s="28"/>
      <c r="K218" s="28"/>
      <c r="L218" s="26"/>
      <c r="M218" s="26"/>
      <c r="N218" s="26"/>
      <c r="O218" s="26"/>
      <c r="P218" s="26"/>
      <c r="Q218" s="26"/>
      <c r="R218" s="26"/>
    </row>
    <row r="219" spans="1:18" ht="15">
      <c r="A219" s="25"/>
      <c r="B219" s="25"/>
      <c r="C219" s="26"/>
      <c r="D219" s="27"/>
      <c r="E219" s="25"/>
      <c r="F219" s="28"/>
      <c r="G219" s="26"/>
      <c r="H219" s="28"/>
      <c r="I219" s="28"/>
      <c r="J219" s="28"/>
      <c r="K219" s="28"/>
      <c r="L219" s="26"/>
      <c r="M219" s="26"/>
      <c r="N219" s="26"/>
      <c r="O219" s="26"/>
      <c r="P219" s="26"/>
      <c r="Q219" s="26"/>
      <c r="R219" s="26"/>
    </row>
    <row r="220" spans="1:18" ht="15">
      <c r="A220" s="25"/>
      <c r="B220" s="25"/>
      <c r="C220" s="26"/>
      <c r="D220" s="27"/>
      <c r="E220" s="25"/>
      <c r="F220" s="28"/>
      <c r="G220" s="26"/>
      <c r="H220" s="28"/>
      <c r="I220" s="28"/>
      <c r="J220" s="28"/>
      <c r="K220" s="28"/>
      <c r="L220" s="26"/>
      <c r="M220" s="26"/>
      <c r="N220" s="26"/>
      <c r="O220" s="26"/>
      <c r="P220" s="26"/>
      <c r="Q220" s="26"/>
      <c r="R220" s="26"/>
    </row>
    <row r="221" spans="1:18" ht="15">
      <c r="A221" s="25"/>
      <c r="B221" s="25"/>
      <c r="C221" s="26"/>
      <c r="D221" s="27"/>
      <c r="E221" s="25"/>
      <c r="F221" s="28"/>
      <c r="G221" s="26"/>
      <c r="H221" s="28"/>
      <c r="I221" s="28"/>
      <c r="J221" s="28"/>
      <c r="K221" s="28"/>
      <c r="L221" s="26"/>
      <c r="M221" s="26"/>
      <c r="N221" s="26"/>
      <c r="O221" s="26"/>
      <c r="P221" s="26"/>
      <c r="Q221" s="26"/>
      <c r="R221" s="26"/>
    </row>
    <row r="222" spans="1:18" ht="15">
      <c r="A222" s="25"/>
      <c r="B222" s="25"/>
      <c r="C222" s="26"/>
      <c r="D222" s="27"/>
      <c r="E222" s="25"/>
      <c r="F222" s="28"/>
      <c r="G222" s="26"/>
      <c r="H222" s="28"/>
      <c r="I222" s="28"/>
      <c r="J222" s="28"/>
      <c r="K222" s="28"/>
      <c r="L222" s="26"/>
      <c r="M222" s="26"/>
      <c r="N222" s="26"/>
      <c r="O222" s="26"/>
      <c r="P222" s="26"/>
      <c r="Q222" s="26"/>
      <c r="R222" s="26"/>
    </row>
    <row r="223" spans="1:18" ht="15">
      <c r="A223" s="25"/>
      <c r="B223" s="25"/>
      <c r="C223" s="26"/>
      <c r="D223" s="27"/>
      <c r="E223" s="25"/>
      <c r="F223" s="28"/>
      <c r="G223" s="26"/>
      <c r="H223" s="28"/>
      <c r="I223" s="28"/>
      <c r="J223" s="28"/>
      <c r="K223" s="28"/>
      <c r="L223" s="26"/>
      <c r="M223" s="26"/>
      <c r="N223" s="26"/>
      <c r="O223" s="26"/>
      <c r="P223" s="26"/>
      <c r="Q223" s="26"/>
      <c r="R223" s="26"/>
    </row>
    <row r="224" spans="1:18" ht="15">
      <c r="A224" s="25"/>
      <c r="B224" s="25"/>
      <c r="C224" s="26"/>
      <c r="D224" s="27"/>
      <c r="E224" s="25"/>
      <c r="F224" s="28"/>
      <c r="G224" s="26"/>
      <c r="H224" s="28"/>
      <c r="I224" s="28"/>
      <c r="J224" s="28"/>
      <c r="K224" s="28"/>
      <c r="L224" s="26"/>
      <c r="M224" s="26"/>
      <c r="N224" s="26"/>
      <c r="O224" s="26"/>
      <c r="P224" s="26"/>
      <c r="Q224" s="26"/>
      <c r="R224" s="26"/>
    </row>
    <row r="225" spans="1:18" ht="15">
      <c r="A225" s="25"/>
      <c r="B225" s="25"/>
      <c r="C225" s="26"/>
      <c r="D225" s="27"/>
      <c r="E225" s="25"/>
      <c r="F225" s="28"/>
      <c r="G225" s="26"/>
      <c r="H225" s="28"/>
      <c r="I225" s="28"/>
      <c r="J225" s="28"/>
      <c r="K225" s="28"/>
      <c r="L225" s="26"/>
      <c r="M225" s="26"/>
      <c r="N225" s="26"/>
      <c r="O225" s="26"/>
      <c r="P225" s="26"/>
      <c r="Q225" s="26"/>
      <c r="R225" s="26"/>
    </row>
    <row r="226" spans="1:18" ht="15">
      <c r="A226" s="25"/>
      <c r="B226" s="25"/>
      <c r="C226" s="26"/>
      <c r="D226" s="27"/>
      <c r="E226" s="25"/>
      <c r="F226" s="28"/>
      <c r="G226" s="26"/>
      <c r="H226" s="28"/>
      <c r="I226" s="28"/>
      <c r="J226" s="28"/>
      <c r="K226" s="28"/>
      <c r="L226" s="26"/>
      <c r="M226" s="26"/>
      <c r="N226" s="26"/>
      <c r="O226" s="26"/>
      <c r="P226" s="26"/>
      <c r="Q226" s="26"/>
      <c r="R226" s="26"/>
    </row>
    <row r="227" spans="1:18" ht="15">
      <c r="A227" s="25"/>
      <c r="B227" s="25"/>
      <c r="C227" s="26"/>
      <c r="D227" s="27"/>
      <c r="E227" s="25"/>
      <c r="F227" s="28"/>
      <c r="G227" s="26"/>
      <c r="H227" s="28"/>
      <c r="I227" s="28"/>
      <c r="J227" s="28"/>
      <c r="K227" s="28"/>
      <c r="L227" s="26"/>
      <c r="M227" s="26"/>
      <c r="N227" s="26"/>
      <c r="O227" s="26"/>
      <c r="P227" s="26"/>
      <c r="Q227" s="26"/>
      <c r="R227" s="26"/>
    </row>
    <row r="228" spans="1:18" ht="15">
      <c r="A228" s="25"/>
      <c r="B228" s="25"/>
      <c r="C228" s="26"/>
      <c r="D228" s="27"/>
      <c r="E228" s="25"/>
      <c r="F228" s="28"/>
      <c r="G228" s="26"/>
      <c r="H228" s="28"/>
      <c r="I228" s="28"/>
      <c r="J228" s="28"/>
      <c r="K228" s="28"/>
      <c r="L228" s="26"/>
      <c r="M228" s="26"/>
      <c r="N228" s="26"/>
      <c r="O228" s="26"/>
      <c r="P228" s="26"/>
      <c r="Q228" s="26"/>
      <c r="R228" s="26"/>
    </row>
    <row r="229" spans="1:18" ht="15">
      <c r="A229" s="25"/>
      <c r="B229" s="25"/>
      <c r="C229" s="26"/>
      <c r="D229" s="27"/>
      <c r="E229" s="25"/>
      <c r="F229" s="28"/>
      <c r="G229" s="26"/>
      <c r="H229" s="28"/>
      <c r="I229" s="28"/>
      <c r="J229" s="28"/>
      <c r="K229" s="28"/>
      <c r="L229" s="26"/>
      <c r="M229" s="26"/>
      <c r="N229" s="26"/>
      <c r="O229" s="26"/>
      <c r="P229" s="26"/>
      <c r="Q229" s="26"/>
      <c r="R229" s="26"/>
    </row>
    <row r="230" spans="1:18" ht="15">
      <c r="A230" s="25"/>
      <c r="B230" s="25"/>
      <c r="C230" s="26"/>
      <c r="D230" s="27"/>
      <c r="E230" s="25"/>
      <c r="F230" s="28"/>
      <c r="G230" s="26"/>
      <c r="H230" s="28"/>
      <c r="I230" s="28"/>
      <c r="J230" s="28"/>
      <c r="K230" s="28"/>
      <c r="L230" s="26"/>
      <c r="M230" s="26"/>
      <c r="N230" s="26"/>
      <c r="O230" s="26"/>
      <c r="P230" s="26"/>
      <c r="Q230" s="26"/>
      <c r="R230" s="26"/>
    </row>
    <row r="231" spans="1:18" ht="15">
      <c r="A231" s="25"/>
      <c r="B231" s="25"/>
      <c r="C231" s="26"/>
      <c r="D231" s="27"/>
      <c r="E231" s="25"/>
      <c r="F231" s="28"/>
      <c r="G231" s="26"/>
      <c r="H231" s="28"/>
      <c r="I231" s="28"/>
      <c r="J231" s="28"/>
      <c r="K231" s="28"/>
      <c r="L231" s="26"/>
      <c r="M231" s="26"/>
      <c r="N231" s="26"/>
      <c r="O231" s="26"/>
      <c r="P231" s="26"/>
      <c r="Q231" s="26"/>
      <c r="R231" s="26"/>
    </row>
    <row r="232" spans="1:18" ht="15">
      <c r="A232" s="25"/>
      <c r="B232" s="25"/>
      <c r="C232" s="26"/>
      <c r="D232" s="27"/>
      <c r="E232" s="25"/>
      <c r="F232" s="28"/>
      <c r="G232" s="26"/>
      <c r="H232" s="28"/>
      <c r="I232" s="28"/>
      <c r="J232" s="28"/>
      <c r="K232" s="28"/>
      <c r="L232" s="26"/>
      <c r="M232" s="26"/>
      <c r="N232" s="26"/>
      <c r="O232" s="26"/>
      <c r="P232" s="26"/>
      <c r="Q232" s="26"/>
      <c r="R232" s="26"/>
    </row>
    <row r="233" spans="1:18" ht="15">
      <c r="A233" s="25"/>
      <c r="B233" s="25"/>
      <c r="C233" s="26"/>
      <c r="D233" s="27"/>
      <c r="E233" s="25"/>
      <c r="F233" s="28"/>
      <c r="G233" s="26"/>
      <c r="H233" s="28"/>
      <c r="I233" s="28"/>
      <c r="J233" s="28"/>
      <c r="K233" s="28"/>
      <c r="L233" s="26"/>
      <c r="M233" s="26"/>
      <c r="N233" s="26"/>
      <c r="O233" s="26"/>
      <c r="P233" s="26"/>
      <c r="Q233" s="26"/>
      <c r="R233" s="26"/>
    </row>
    <row r="234" spans="1:18" ht="15">
      <c r="A234" s="25"/>
      <c r="B234" s="25"/>
      <c r="C234" s="26"/>
      <c r="D234" s="27"/>
      <c r="E234" s="25"/>
      <c r="F234" s="28"/>
      <c r="G234" s="26"/>
      <c r="H234" s="28"/>
      <c r="I234" s="28"/>
      <c r="J234" s="28"/>
      <c r="K234" s="28"/>
      <c r="L234" s="26"/>
      <c r="M234" s="26"/>
      <c r="N234" s="26"/>
      <c r="O234" s="26"/>
      <c r="P234" s="26"/>
      <c r="Q234" s="26"/>
      <c r="R234" s="26"/>
    </row>
    <row r="235" spans="1:18" ht="15">
      <c r="A235" s="25"/>
      <c r="B235" s="25"/>
      <c r="C235" s="26"/>
      <c r="D235" s="27"/>
      <c r="E235" s="25"/>
      <c r="F235" s="28"/>
      <c r="G235" s="26"/>
      <c r="H235" s="28"/>
      <c r="I235" s="28"/>
      <c r="J235" s="28"/>
      <c r="K235" s="28"/>
      <c r="L235" s="26"/>
      <c r="M235" s="26"/>
      <c r="N235" s="26"/>
      <c r="O235" s="26"/>
      <c r="P235" s="26"/>
      <c r="Q235" s="26"/>
      <c r="R235" s="26"/>
    </row>
    <row r="236" spans="1:18" ht="15">
      <c r="A236" s="25"/>
      <c r="B236" s="25"/>
      <c r="C236" s="26"/>
      <c r="D236" s="27"/>
      <c r="E236" s="25"/>
      <c r="F236" s="28"/>
      <c r="G236" s="26"/>
      <c r="H236" s="28"/>
      <c r="I236" s="28"/>
      <c r="J236" s="28"/>
      <c r="K236" s="28"/>
      <c r="L236" s="26"/>
      <c r="M236" s="26"/>
      <c r="N236" s="26"/>
      <c r="O236" s="26"/>
      <c r="P236" s="26"/>
      <c r="Q236" s="26"/>
      <c r="R236" s="26"/>
    </row>
    <row r="237" spans="1:18" ht="15">
      <c r="A237" s="25"/>
      <c r="B237" s="25"/>
      <c r="C237" s="26"/>
      <c r="D237" s="27"/>
      <c r="E237" s="25"/>
      <c r="F237" s="28"/>
      <c r="G237" s="26"/>
      <c r="H237" s="28"/>
      <c r="I237" s="28"/>
      <c r="J237" s="28"/>
      <c r="K237" s="28"/>
      <c r="L237" s="26"/>
      <c r="M237" s="26"/>
      <c r="N237" s="26"/>
      <c r="O237" s="26"/>
      <c r="P237" s="26"/>
      <c r="Q237" s="26"/>
      <c r="R237" s="26"/>
    </row>
    <row r="238" spans="1:18" ht="15">
      <c r="A238" s="25"/>
      <c r="B238" s="25"/>
      <c r="C238" s="26"/>
      <c r="D238" s="27"/>
      <c r="E238" s="25"/>
      <c r="F238" s="28"/>
      <c r="G238" s="26"/>
      <c r="H238" s="28"/>
      <c r="I238" s="28"/>
      <c r="J238" s="28"/>
      <c r="K238" s="28"/>
      <c r="L238" s="26"/>
      <c r="M238" s="26"/>
      <c r="N238" s="26"/>
      <c r="O238" s="26"/>
      <c r="P238" s="26"/>
      <c r="Q238" s="26"/>
      <c r="R238" s="26"/>
    </row>
    <row r="239" spans="1:18" ht="15">
      <c r="A239" s="25"/>
      <c r="B239" s="25"/>
      <c r="C239" s="26"/>
      <c r="D239" s="27"/>
      <c r="E239" s="25"/>
      <c r="F239" s="28"/>
      <c r="G239" s="26"/>
      <c r="H239" s="28"/>
      <c r="I239" s="28"/>
      <c r="J239" s="28"/>
      <c r="K239" s="28"/>
      <c r="L239" s="26"/>
      <c r="M239" s="26"/>
      <c r="N239" s="26"/>
      <c r="O239" s="26"/>
      <c r="P239" s="26"/>
      <c r="Q239" s="26"/>
      <c r="R239" s="26"/>
    </row>
    <row r="240" spans="1:18" ht="15">
      <c r="A240" s="25"/>
      <c r="B240" s="25"/>
      <c r="C240" s="26"/>
      <c r="D240" s="27"/>
      <c r="E240" s="25"/>
      <c r="F240" s="28"/>
      <c r="G240" s="26"/>
      <c r="H240" s="28"/>
      <c r="I240" s="28"/>
      <c r="J240" s="28"/>
      <c r="K240" s="28"/>
      <c r="L240" s="26"/>
      <c r="M240" s="26"/>
      <c r="N240" s="26"/>
      <c r="O240" s="26"/>
      <c r="P240" s="26"/>
      <c r="Q240" s="26"/>
      <c r="R240" s="26"/>
    </row>
    <row r="241" spans="1:18" ht="15">
      <c r="A241" s="25"/>
      <c r="B241" s="25"/>
      <c r="C241" s="26"/>
      <c r="D241" s="27"/>
      <c r="E241" s="25"/>
      <c r="F241" s="28"/>
      <c r="G241" s="26"/>
      <c r="H241" s="28"/>
      <c r="I241" s="28"/>
      <c r="J241" s="28"/>
      <c r="K241" s="28"/>
      <c r="L241" s="26"/>
      <c r="M241" s="26"/>
      <c r="N241" s="26"/>
      <c r="O241" s="26"/>
      <c r="P241" s="26"/>
      <c r="Q241" s="26"/>
      <c r="R241" s="26"/>
    </row>
    <row r="242" spans="1:18" ht="15">
      <c r="A242" s="25"/>
      <c r="B242" s="25"/>
      <c r="C242" s="26"/>
      <c r="D242" s="27"/>
      <c r="E242" s="25"/>
      <c r="F242" s="28"/>
      <c r="G242" s="26"/>
      <c r="H242" s="28"/>
      <c r="I242" s="28"/>
      <c r="J242" s="28"/>
      <c r="K242" s="28"/>
      <c r="L242" s="26"/>
      <c r="M242" s="26"/>
      <c r="N242" s="26"/>
      <c r="O242" s="26"/>
      <c r="P242" s="26"/>
      <c r="Q242" s="26"/>
      <c r="R242" s="26"/>
    </row>
    <row r="243" spans="1:18" ht="15">
      <c r="A243" s="25"/>
      <c r="B243" s="25"/>
      <c r="C243" s="26"/>
      <c r="D243" s="27"/>
      <c r="E243" s="25"/>
      <c r="F243" s="28"/>
      <c r="G243" s="26"/>
      <c r="H243" s="28"/>
      <c r="I243" s="28"/>
      <c r="J243" s="28"/>
      <c r="K243" s="28"/>
      <c r="L243" s="26"/>
      <c r="M243" s="26"/>
      <c r="N243" s="26"/>
      <c r="O243" s="26"/>
      <c r="P243" s="26"/>
      <c r="Q243" s="26"/>
      <c r="R243" s="26"/>
    </row>
    <row r="244" spans="1:18" ht="15">
      <c r="A244" s="25"/>
      <c r="B244" s="25"/>
      <c r="C244" s="26"/>
      <c r="D244" s="27"/>
      <c r="E244" s="25"/>
      <c r="F244" s="28"/>
      <c r="G244" s="26"/>
      <c r="H244" s="28"/>
      <c r="I244" s="28"/>
      <c r="J244" s="28"/>
      <c r="K244" s="28"/>
      <c r="L244" s="26"/>
      <c r="M244" s="26"/>
      <c r="N244" s="26"/>
      <c r="O244" s="26"/>
      <c r="P244" s="26"/>
      <c r="Q244" s="26"/>
      <c r="R244" s="26"/>
    </row>
    <row r="245" spans="1:18" ht="15">
      <c r="A245" s="25"/>
      <c r="B245" s="25"/>
      <c r="C245" s="26"/>
      <c r="D245" s="27"/>
      <c r="E245" s="25"/>
      <c r="F245" s="28"/>
      <c r="G245" s="26"/>
      <c r="H245" s="28"/>
      <c r="I245" s="28"/>
      <c r="J245" s="28"/>
      <c r="K245" s="28"/>
      <c r="L245" s="26"/>
      <c r="M245" s="26"/>
      <c r="N245" s="26"/>
      <c r="O245" s="26"/>
      <c r="P245" s="26"/>
      <c r="Q245" s="26"/>
      <c r="R245" s="26"/>
    </row>
    <row r="246" spans="1:18" ht="15">
      <c r="A246" s="25"/>
      <c r="B246" s="25"/>
      <c r="C246" s="26"/>
      <c r="D246" s="27"/>
      <c r="E246" s="25"/>
      <c r="F246" s="28"/>
      <c r="G246" s="26"/>
      <c r="H246" s="28"/>
      <c r="I246" s="28"/>
      <c r="J246" s="28"/>
      <c r="K246" s="28"/>
      <c r="L246" s="26"/>
      <c r="M246" s="26"/>
      <c r="N246" s="26"/>
      <c r="O246" s="26"/>
      <c r="P246" s="26"/>
      <c r="Q246" s="26"/>
      <c r="R246" s="26"/>
    </row>
    <row r="247" spans="1:18" ht="15">
      <c r="A247" s="25"/>
      <c r="B247" s="25"/>
      <c r="C247" s="26"/>
      <c r="D247" s="27"/>
      <c r="E247" s="25"/>
      <c r="F247" s="28"/>
      <c r="G247" s="26"/>
      <c r="H247" s="28"/>
      <c r="I247" s="28"/>
      <c r="J247" s="28"/>
      <c r="K247" s="28"/>
      <c r="L247" s="26"/>
      <c r="M247" s="26"/>
      <c r="N247" s="26"/>
      <c r="O247" s="26"/>
      <c r="P247" s="26"/>
      <c r="Q247" s="26"/>
      <c r="R247" s="26"/>
    </row>
    <row r="248" spans="1:18" ht="15">
      <c r="A248" s="25"/>
      <c r="B248" s="25"/>
      <c r="C248" s="26"/>
      <c r="D248" s="27"/>
      <c r="E248" s="25"/>
      <c r="F248" s="28"/>
      <c r="G248" s="26"/>
      <c r="H248" s="28"/>
      <c r="I248" s="28"/>
      <c r="J248" s="28"/>
      <c r="K248" s="28"/>
      <c r="L248" s="26"/>
      <c r="M248" s="26"/>
      <c r="N248" s="26"/>
      <c r="O248" s="26"/>
      <c r="P248" s="26"/>
      <c r="Q248" s="26"/>
      <c r="R248" s="26"/>
    </row>
    <row r="249" spans="1:18" ht="15">
      <c r="A249" s="25"/>
      <c r="B249" s="25"/>
      <c r="C249" s="26"/>
      <c r="D249" s="27"/>
      <c r="E249" s="25"/>
      <c r="F249" s="28"/>
      <c r="G249" s="26"/>
      <c r="H249" s="28"/>
      <c r="I249" s="28"/>
      <c r="J249" s="28"/>
      <c r="K249" s="28"/>
      <c r="L249" s="26"/>
      <c r="M249" s="26"/>
      <c r="N249" s="26"/>
      <c r="O249" s="26"/>
      <c r="P249" s="26"/>
      <c r="Q249" s="26"/>
      <c r="R249" s="26"/>
    </row>
    <row r="250" spans="1:18" ht="15">
      <c r="A250" s="25"/>
      <c r="B250" s="25"/>
      <c r="C250" s="26"/>
      <c r="D250" s="27"/>
      <c r="E250" s="25"/>
      <c r="F250" s="28"/>
      <c r="G250" s="26"/>
      <c r="H250" s="28"/>
      <c r="I250" s="28"/>
      <c r="J250" s="28"/>
      <c r="K250" s="28"/>
      <c r="L250" s="26"/>
      <c r="M250" s="26"/>
      <c r="N250" s="26"/>
      <c r="O250" s="26"/>
      <c r="P250" s="26"/>
      <c r="Q250" s="26"/>
      <c r="R250" s="26"/>
    </row>
    <row r="251" spans="1:18" ht="15">
      <c r="A251" s="25"/>
      <c r="B251" s="25"/>
      <c r="C251" s="26"/>
      <c r="D251" s="27"/>
      <c r="E251" s="25"/>
      <c r="F251" s="28"/>
      <c r="G251" s="26"/>
      <c r="H251" s="28"/>
      <c r="I251" s="28"/>
      <c r="J251" s="28"/>
      <c r="K251" s="28"/>
      <c r="L251" s="26"/>
      <c r="M251" s="26"/>
      <c r="N251" s="26"/>
      <c r="O251" s="26"/>
      <c r="P251" s="26"/>
      <c r="Q251" s="26"/>
      <c r="R251" s="26"/>
    </row>
    <row r="252" spans="1:18" ht="15">
      <c r="A252" s="25"/>
      <c r="B252" s="25"/>
      <c r="C252" s="26"/>
      <c r="D252" s="27"/>
      <c r="E252" s="25"/>
      <c r="F252" s="28"/>
      <c r="G252" s="26"/>
      <c r="H252" s="28"/>
      <c r="I252" s="28"/>
      <c r="J252" s="28"/>
      <c r="K252" s="28"/>
      <c r="L252" s="26"/>
      <c r="M252" s="26"/>
      <c r="N252" s="26"/>
      <c r="O252" s="26"/>
      <c r="P252" s="26"/>
      <c r="Q252" s="26"/>
      <c r="R252" s="26"/>
    </row>
    <row r="253" spans="1:18" ht="15">
      <c r="A253" s="25"/>
      <c r="B253" s="25"/>
      <c r="C253" s="26"/>
      <c r="D253" s="27"/>
      <c r="E253" s="25"/>
      <c r="F253" s="28"/>
      <c r="G253" s="26"/>
      <c r="H253" s="28"/>
      <c r="I253" s="28"/>
      <c r="J253" s="28"/>
      <c r="K253" s="28"/>
      <c r="L253" s="26"/>
      <c r="M253" s="26"/>
      <c r="N253" s="26"/>
      <c r="O253" s="26"/>
      <c r="P253" s="26"/>
      <c r="Q253" s="26"/>
      <c r="R253" s="26"/>
    </row>
    <row r="254" spans="1:18" ht="15">
      <c r="A254" s="25"/>
      <c r="B254" s="25"/>
      <c r="C254" s="26"/>
      <c r="D254" s="27"/>
      <c r="E254" s="25"/>
      <c r="F254" s="28"/>
      <c r="G254" s="26"/>
      <c r="H254" s="28"/>
      <c r="I254" s="28"/>
      <c r="J254" s="28"/>
      <c r="K254" s="28"/>
      <c r="L254" s="26"/>
      <c r="M254" s="26"/>
      <c r="N254" s="26"/>
      <c r="O254" s="26"/>
      <c r="P254" s="26"/>
      <c r="Q254" s="26"/>
      <c r="R254" s="26"/>
    </row>
    <row r="255" spans="1:18" ht="15">
      <c r="A255" s="25"/>
      <c r="B255" s="25"/>
      <c r="C255" s="26"/>
      <c r="D255" s="27"/>
      <c r="E255" s="25"/>
      <c r="F255" s="28"/>
      <c r="G255" s="26"/>
      <c r="H255" s="28"/>
      <c r="I255" s="28"/>
      <c r="J255" s="28"/>
      <c r="K255" s="28"/>
      <c r="L255" s="26"/>
      <c r="M255" s="26"/>
      <c r="N255" s="26"/>
      <c r="O255" s="26"/>
      <c r="P255" s="26"/>
      <c r="Q255" s="26"/>
      <c r="R255" s="26"/>
    </row>
    <row r="256" spans="1:18" ht="15">
      <c r="A256" s="25"/>
      <c r="B256" s="25"/>
      <c r="C256" s="26"/>
      <c r="D256" s="27"/>
      <c r="E256" s="25"/>
      <c r="F256" s="28"/>
      <c r="G256" s="26"/>
      <c r="H256" s="28"/>
      <c r="I256" s="28"/>
      <c r="J256" s="28"/>
      <c r="K256" s="28"/>
      <c r="L256" s="26"/>
      <c r="M256" s="26"/>
      <c r="N256" s="26"/>
      <c r="O256" s="26"/>
      <c r="P256" s="26"/>
      <c r="Q256" s="26"/>
      <c r="R256" s="26"/>
    </row>
    <row r="257" spans="1:18" ht="15">
      <c r="A257" s="25"/>
      <c r="B257" s="25"/>
      <c r="C257" s="26"/>
      <c r="D257" s="27"/>
      <c r="E257" s="25"/>
      <c r="F257" s="28"/>
      <c r="G257" s="26"/>
      <c r="H257" s="28"/>
      <c r="I257" s="28"/>
      <c r="J257" s="28"/>
      <c r="K257" s="28"/>
      <c r="L257" s="26"/>
      <c r="M257" s="26"/>
      <c r="N257" s="26"/>
      <c r="O257" s="26"/>
      <c r="P257" s="26"/>
      <c r="Q257" s="26"/>
      <c r="R257" s="26"/>
    </row>
    <row r="258" spans="1:18" ht="15">
      <c r="A258" s="25"/>
      <c r="B258" s="25"/>
      <c r="C258" s="26"/>
      <c r="D258" s="27"/>
      <c r="E258" s="25"/>
      <c r="F258" s="28"/>
      <c r="G258" s="26"/>
      <c r="H258" s="28"/>
      <c r="I258" s="28"/>
      <c r="J258" s="28"/>
      <c r="K258" s="28"/>
      <c r="L258" s="26"/>
      <c r="M258" s="26"/>
      <c r="N258" s="26"/>
      <c r="O258" s="26"/>
      <c r="P258" s="26"/>
      <c r="Q258" s="26"/>
      <c r="R258" s="26"/>
    </row>
    <row r="259" spans="1:18" ht="15">
      <c r="A259" s="25"/>
      <c r="B259" s="25"/>
      <c r="C259" s="26"/>
      <c r="D259" s="27"/>
      <c r="E259" s="25"/>
      <c r="F259" s="28"/>
      <c r="G259" s="26"/>
      <c r="H259" s="28"/>
      <c r="I259" s="28"/>
      <c r="J259" s="28"/>
      <c r="K259" s="28"/>
      <c r="L259" s="26"/>
      <c r="M259" s="26"/>
      <c r="N259" s="26"/>
      <c r="O259" s="26"/>
      <c r="P259" s="26"/>
      <c r="Q259" s="26"/>
      <c r="R259" s="26"/>
    </row>
    <row r="260" spans="1:18" ht="15">
      <c r="A260" s="25"/>
      <c r="B260" s="25"/>
      <c r="C260" s="26"/>
      <c r="D260" s="27"/>
      <c r="E260" s="25"/>
      <c r="F260" s="28"/>
      <c r="G260" s="26"/>
      <c r="H260" s="28"/>
      <c r="I260" s="28"/>
      <c r="J260" s="28"/>
      <c r="K260" s="28"/>
      <c r="L260" s="26"/>
      <c r="M260" s="26"/>
      <c r="N260" s="26"/>
      <c r="O260" s="26"/>
      <c r="P260" s="26"/>
      <c r="Q260" s="26"/>
      <c r="R260" s="26"/>
    </row>
    <row r="261" spans="1:18" ht="15">
      <c r="A261" s="25"/>
      <c r="B261" s="25"/>
      <c r="C261" s="26"/>
      <c r="D261" s="27"/>
      <c r="E261" s="25"/>
      <c r="F261" s="28"/>
      <c r="G261" s="26"/>
      <c r="H261" s="28"/>
      <c r="I261" s="28"/>
      <c r="J261" s="28"/>
      <c r="K261" s="28"/>
      <c r="L261" s="26"/>
      <c r="M261" s="26"/>
      <c r="N261" s="26"/>
      <c r="O261" s="26"/>
      <c r="P261" s="26"/>
      <c r="Q261" s="26"/>
      <c r="R261" s="26"/>
    </row>
    <row r="262" spans="1:18" ht="15">
      <c r="A262" s="25"/>
      <c r="B262" s="25"/>
      <c r="C262" s="26"/>
      <c r="D262" s="27"/>
      <c r="E262" s="25"/>
      <c r="F262" s="28"/>
      <c r="G262" s="26"/>
      <c r="H262" s="28"/>
      <c r="I262" s="28"/>
      <c r="J262" s="28"/>
      <c r="K262" s="28"/>
      <c r="L262" s="26"/>
      <c r="M262" s="26"/>
      <c r="N262" s="26"/>
      <c r="O262" s="26"/>
      <c r="P262" s="26"/>
      <c r="Q262" s="26"/>
      <c r="R262" s="26"/>
    </row>
    <row r="263" spans="1:18" ht="15">
      <c r="A263" s="25"/>
      <c r="B263" s="25"/>
      <c r="C263" s="26"/>
      <c r="D263" s="27"/>
      <c r="E263" s="25"/>
      <c r="F263" s="28"/>
      <c r="G263" s="26"/>
      <c r="H263" s="28"/>
      <c r="I263" s="28"/>
      <c r="J263" s="28"/>
      <c r="K263" s="28"/>
      <c r="L263" s="26"/>
      <c r="M263" s="26"/>
      <c r="N263" s="26"/>
      <c r="O263" s="26"/>
      <c r="P263" s="26"/>
      <c r="Q263" s="26"/>
      <c r="R263" s="26"/>
    </row>
    <row r="264" spans="1:18" ht="15">
      <c r="A264" s="25"/>
      <c r="B264" s="25"/>
      <c r="C264" s="26"/>
      <c r="D264" s="27"/>
      <c r="E264" s="25"/>
      <c r="F264" s="28"/>
      <c r="G264" s="26"/>
      <c r="H264" s="28"/>
      <c r="I264" s="28"/>
      <c r="J264" s="28"/>
      <c r="K264" s="28"/>
      <c r="L264" s="26"/>
      <c r="M264" s="26"/>
      <c r="N264" s="26"/>
      <c r="O264" s="26"/>
      <c r="P264" s="26"/>
      <c r="Q264" s="26"/>
      <c r="R264" s="26"/>
    </row>
    <row r="265" spans="1:18" ht="15">
      <c r="A265" s="25"/>
      <c r="B265" s="25"/>
      <c r="C265" s="26"/>
      <c r="D265" s="27"/>
      <c r="E265" s="25"/>
      <c r="F265" s="28"/>
      <c r="G265" s="26"/>
      <c r="H265" s="28"/>
      <c r="I265" s="28"/>
      <c r="J265" s="28"/>
      <c r="K265" s="28"/>
      <c r="L265" s="26"/>
      <c r="M265" s="26"/>
      <c r="N265" s="26"/>
      <c r="O265" s="26"/>
      <c r="P265" s="26"/>
      <c r="Q265" s="26"/>
      <c r="R265" s="26"/>
    </row>
    <row r="266" spans="1:18" ht="15">
      <c r="A266" s="25"/>
      <c r="B266" s="25"/>
      <c r="C266" s="26"/>
      <c r="D266" s="27"/>
      <c r="E266" s="25"/>
      <c r="F266" s="28"/>
      <c r="G266" s="26"/>
      <c r="H266" s="28"/>
      <c r="I266" s="28"/>
      <c r="J266" s="28"/>
      <c r="K266" s="28"/>
      <c r="L266" s="26"/>
      <c r="M266" s="26"/>
      <c r="N266" s="26"/>
      <c r="O266" s="26"/>
      <c r="P266" s="26"/>
      <c r="Q266" s="26"/>
      <c r="R266" s="26"/>
    </row>
    <row r="267" spans="1:18" ht="15">
      <c r="A267" s="25"/>
      <c r="B267" s="25"/>
      <c r="C267" s="26"/>
      <c r="D267" s="27"/>
      <c r="E267" s="25"/>
      <c r="F267" s="28"/>
      <c r="G267" s="26"/>
      <c r="H267" s="28"/>
      <c r="I267" s="28"/>
      <c r="J267" s="28"/>
      <c r="K267" s="28"/>
      <c r="L267" s="26"/>
      <c r="M267" s="26"/>
      <c r="N267" s="26"/>
      <c r="O267" s="26"/>
      <c r="P267" s="26"/>
      <c r="Q267" s="26"/>
      <c r="R267" s="26"/>
    </row>
    <row r="268" spans="1:18" ht="15">
      <c r="A268" s="25"/>
      <c r="B268" s="25"/>
      <c r="C268" s="26"/>
      <c r="D268" s="27"/>
      <c r="E268" s="25"/>
      <c r="F268" s="28"/>
      <c r="G268" s="26"/>
      <c r="H268" s="28"/>
      <c r="I268" s="28"/>
      <c r="J268" s="28"/>
      <c r="K268" s="28"/>
      <c r="L268" s="26"/>
      <c r="M268" s="26"/>
      <c r="N268" s="26"/>
      <c r="O268" s="26"/>
      <c r="P268" s="26"/>
      <c r="Q268" s="26"/>
      <c r="R268" s="26"/>
    </row>
    <row r="269" spans="1:18" ht="15">
      <c r="A269" s="25"/>
      <c r="B269" s="25"/>
      <c r="C269" s="26"/>
      <c r="D269" s="27"/>
      <c r="E269" s="25"/>
      <c r="F269" s="28"/>
      <c r="G269" s="26"/>
      <c r="H269" s="28"/>
      <c r="I269" s="28"/>
      <c r="J269" s="28"/>
      <c r="K269" s="28"/>
      <c r="L269" s="26"/>
      <c r="M269" s="26"/>
      <c r="N269" s="26"/>
      <c r="O269" s="26"/>
      <c r="P269" s="26"/>
      <c r="Q269" s="26"/>
      <c r="R269" s="26"/>
    </row>
    <row r="270" spans="1:18" ht="15">
      <c r="A270" s="25"/>
      <c r="B270" s="25"/>
      <c r="C270" s="26"/>
      <c r="D270" s="27"/>
      <c r="E270" s="25"/>
      <c r="F270" s="28"/>
      <c r="G270" s="26"/>
      <c r="H270" s="28"/>
      <c r="I270" s="28"/>
      <c r="J270" s="28"/>
      <c r="K270" s="28"/>
      <c r="L270" s="26"/>
      <c r="M270" s="26"/>
      <c r="N270" s="26"/>
      <c r="O270" s="26"/>
      <c r="P270" s="26"/>
      <c r="Q270" s="26"/>
      <c r="R270" s="26"/>
    </row>
    <row r="271" spans="1:18" ht="15">
      <c r="A271" s="25"/>
      <c r="B271" s="25"/>
      <c r="C271" s="26"/>
      <c r="D271" s="27"/>
      <c r="E271" s="25"/>
      <c r="F271" s="28"/>
      <c r="G271" s="26"/>
      <c r="H271" s="28"/>
      <c r="I271" s="28"/>
      <c r="J271" s="28"/>
      <c r="K271" s="28"/>
      <c r="L271" s="26"/>
      <c r="M271" s="26"/>
      <c r="N271" s="26"/>
      <c r="O271" s="26"/>
      <c r="P271" s="26"/>
      <c r="Q271" s="26"/>
      <c r="R271" s="26"/>
    </row>
    <row r="272" spans="1:18" ht="15">
      <c r="A272" s="25"/>
      <c r="B272" s="25"/>
      <c r="C272" s="26"/>
      <c r="D272" s="27"/>
      <c r="E272" s="25"/>
      <c r="F272" s="28"/>
      <c r="G272" s="26"/>
      <c r="H272" s="28"/>
      <c r="I272" s="28"/>
      <c r="J272" s="28"/>
      <c r="K272" s="28"/>
      <c r="L272" s="26"/>
      <c r="M272" s="26"/>
      <c r="N272" s="26"/>
      <c r="O272" s="26"/>
      <c r="P272" s="26"/>
      <c r="Q272" s="26"/>
      <c r="R272" s="26"/>
    </row>
    <row r="273" spans="1:18" ht="15">
      <c r="A273" s="25"/>
      <c r="B273" s="25"/>
      <c r="C273" s="26"/>
      <c r="D273" s="27"/>
      <c r="E273" s="25"/>
      <c r="F273" s="28"/>
      <c r="G273" s="26"/>
      <c r="H273" s="28"/>
      <c r="I273" s="28"/>
      <c r="J273" s="28"/>
      <c r="K273" s="28"/>
      <c r="L273" s="26"/>
      <c r="M273" s="26"/>
      <c r="N273" s="26"/>
      <c r="O273" s="26"/>
      <c r="P273" s="26"/>
      <c r="Q273" s="26"/>
      <c r="R273" s="26"/>
    </row>
    <row r="274" spans="1:18" ht="15">
      <c r="A274" s="25"/>
      <c r="B274" s="25"/>
      <c r="C274" s="26"/>
      <c r="D274" s="27"/>
      <c r="E274" s="25"/>
      <c r="F274" s="28"/>
      <c r="G274" s="26"/>
      <c r="H274" s="28"/>
      <c r="I274" s="28"/>
      <c r="J274" s="28"/>
      <c r="K274" s="28"/>
      <c r="L274" s="26"/>
      <c r="M274" s="26"/>
      <c r="N274" s="26"/>
      <c r="O274" s="26"/>
      <c r="P274" s="26"/>
      <c r="Q274" s="26"/>
      <c r="R274" s="26"/>
    </row>
    <row r="275" spans="1:18" ht="15">
      <c r="A275" s="25"/>
      <c r="B275" s="25"/>
      <c r="C275" s="26"/>
      <c r="D275" s="27"/>
      <c r="E275" s="25"/>
      <c r="F275" s="28"/>
      <c r="G275" s="26"/>
      <c r="H275" s="28"/>
      <c r="I275" s="28"/>
      <c r="J275" s="28"/>
      <c r="K275" s="28"/>
      <c r="L275" s="26"/>
      <c r="M275" s="26"/>
      <c r="N275" s="26"/>
      <c r="O275" s="26"/>
      <c r="P275" s="26"/>
      <c r="Q275" s="26"/>
      <c r="R275" s="26"/>
    </row>
    <row r="276" spans="1:18" ht="15">
      <c r="A276" s="25"/>
      <c r="B276" s="25"/>
      <c r="C276" s="26"/>
      <c r="D276" s="27"/>
      <c r="E276" s="25"/>
      <c r="F276" s="28"/>
      <c r="G276" s="26"/>
      <c r="H276" s="28"/>
      <c r="I276" s="28"/>
      <c r="J276" s="28"/>
      <c r="K276" s="28"/>
      <c r="L276" s="26"/>
      <c r="M276" s="26"/>
      <c r="N276" s="26"/>
      <c r="O276" s="26"/>
      <c r="P276" s="26"/>
      <c r="Q276" s="26"/>
      <c r="R276" s="26"/>
    </row>
    <row r="277" spans="1:18" ht="15">
      <c r="A277" s="25"/>
      <c r="B277" s="25"/>
      <c r="C277" s="26"/>
      <c r="D277" s="27"/>
      <c r="E277" s="25"/>
      <c r="F277" s="28"/>
      <c r="G277" s="26"/>
      <c r="H277" s="28"/>
      <c r="I277" s="28"/>
      <c r="J277" s="28"/>
      <c r="K277" s="28"/>
      <c r="L277" s="26"/>
      <c r="M277" s="26"/>
      <c r="N277" s="26"/>
      <c r="O277" s="26"/>
      <c r="P277" s="26"/>
      <c r="Q277" s="26"/>
      <c r="R277" s="26"/>
    </row>
    <row r="278" spans="1:18" ht="15">
      <c r="A278" s="25"/>
      <c r="B278" s="25"/>
      <c r="C278" s="26"/>
      <c r="D278" s="27"/>
      <c r="E278" s="25"/>
      <c r="F278" s="28"/>
      <c r="G278" s="26"/>
      <c r="H278" s="28"/>
      <c r="I278" s="28"/>
      <c r="J278" s="28"/>
      <c r="K278" s="28"/>
      <c r="L278" s="26"/>
      <c r="M278" s="26"/>
      <c r="N278" s="26"/>
      <c r="O278" s="26"/>
      <c r="P278" s="26"/>
      <c r="Q278" s="26"/>
      <c r="R278" s="26"/>
    </row>
    <row r="279" spans="1:18" ht="15">
      <c r="A279" s="25"/>
      <c r="B279" s="25"/>
      <c r="C279" s="26"/>
      <c r="D279" s="27"/>
      <c r="E279" s="25"/>
      <c r="F279" s="28"/>
      <c r="G279" s="26"/>
      <c r="H279" s="28"/>
      <c r="I279" s="28"/>
      <c r="J279" s="28"/>
      <c r="K279" s="28"/>
      <c r="L279" s="26"/>
      <c r="M279" s="26"/>
      <c r="N279" s="26"/>
      <c r="O279" s="26"/>
      <c r="P279" s="26"/>
      <c r="Q279" s="26"/>
      <c r="R279" s="26"/>
    </row>
    <row r="280" spans="1:18" ht="15">
      <c r="A280" s="25"/>
      <c r="B280" s="25"/>
      <c r="C280" s="26"/>
      <c r="D280" s="27"/>
      <c r="E280" s="25"/>
      <c r="F280" s="28"/>
      <c r="G280" s="26"/>
      <c r="H280" s="28"/>
      <c r="I280" s="28"/>
      <c r="J280" s="28"/>
      <c r="K280" s="28"/>
      <c r="L280" s="26"/>
      <c r="M280" s="26"/>
      <c r="N280" s="26"/>
      <c r="O280" s="26"/>
      <c r="P280" s="26"/>
      <c r="Q280" s="26"/>
      <c r="R280" s="26"/>
    </row>
    <row r="281" spans="1:18" ht="15">
      <c r="A281" s="25"/>
      <c r="B281" s="25"/>
      <c r="C281" s="26"/>
      <c r="D281" s="27"/>
      <c r="E281" s="25"/>
      <c r="F281" s="28"/>
      <c r="G281" s="26"/>
      <c r="H281" s="28"/>
      <c r="I281" s="28"/>
      <c r="J281" s="28"/>
      <c r="K281" s="28"/>
      <c r="L281" s="26"/>
      <c r="M281" s="26"/>
      <c r="N281" s="26"/>
      <c r="O281" s="26"/>
      <c r="P281" s="26"/>
      <c r="Q281" s="26"/>
      <c r="R281" s="26"/>
    </row>
    <row r="282" spans="1:18" ht="15">
      <c r="A282" s="25"/>
      <c r="B282" s="25"/>
      <c r="C282" s="26"/>
      <c r="D282" s="27"/>
      <c r="E282" s="25"/>
      <c r="F282" s="28"/>
      <c r="G282" s="26"/>
      <c r="H282" s="28"/>
      <c r="I282" s="28"/>
      <c r="J282" s="28"/>
      <c r="K282" s="28"/>
      <c r="L282" s="26"/>
      <c r="M282" s="26"/>
      <c r="N282" s="26"/>
      <c r="O282" s="26"/>
      <c r="P282" s="26"/>
      <c r="Q282" s="26"/>
      <c r="R282" s="26"/>
    </row>
    <row r="283" spans="1:18" ht="15">
      <c r="A283" s="25"/>
      <c r="B283" s="25"/>
      <c r="C283" s="26"/>
      <c r="D283" s="27"/>
      <c r="E283" s="25"/>
      <c r="F283" s="28"/>
      <c r="G283" s="26"/>
      <c r="H283" s="28"/>
      <c r="I283" s="28"/>
      <c r="J283" s="28"/>
      <c r="K283" s="28"/>
      <c r="L283" s="26"/>
      <c r="M283" s="26"/>
      <c r="N283" s="26"/>
      <c r="O283" s="26"/>
      <c r="P283" s="26"/>
      <c r="Q283" s="26"/>
      <c r="R283" s="26"/>
    </row>
    <row r="284" spans="1:18" ht="15">
      <c r="A284" s="25"/>
      <c r="B284" s="25"/>
      <c r="C284" s="26"/>
      <c r="D284" s="27"/>
      <c r="E284" s="25"/>
      <c r="F284" s="28"/>
      <c r="G284" s="26"/>
      <c r="H284" s="28"/>
      <c r="I284" s="28"/>
      <c r="J284" s="28"/>
      <c r="K284" s="28"/>
      <c r="L284" s="26"/>
      <c r="M284" s="26"/>
      <c r="N284" s="26"/>
      <c r="O284" s="26"/>
      <c r="P284" s="26"/>
      <c r="Q284" s="26"/>
      <c r="R284" s="26"/>
    </row>
    <row r="285" spans="1:18" ht="15">
      <c r="A285" s="25"/>
      <c r="B285" s="25"/>
      <c r="C285" s="26"/>
      <c r="D285" s="27"/>
      <c r="E285" s="25"/>
      <c r="F285" s="28"/>
      <c r="G285" s="26"/>
      <c r="H285" s="28"/>
      <c r="I285" s="28"/>
      <c r="J285" s="28"/>
      <c r="K285" s="28"/>
      <c r="L285" s="26"/>
      <c r="M285" s="26"/>
      <c r="N285" s="26"/>
      <c r="O285" s="26"/>
      <c r="P285" s="26"/>
      <c r="Q285" s="26"/>
      <c r="R285" s="26"/>
    </row>
    <row r="286" spans="1:18" ht="15">
      <c r="A286" s="25"/>
      <c r="B286" s="25"/>
      <c r="C286" s="26"/>
      <c r="D286" s="27"/>
      <c r="E286" s="25"/>
      <c r="F286" s="28"/>
      <c r="G286" s="26"/>
      <c r="H286" s="28"/>
      <c r="I286" s="28"/>
      <c r="J286" s="28"/>
      <c r="K286" s="28"/>
      <c r="L286" s="26"/>
      <c r="M286" s="26"/>
      <c r="N286" s="26"/>
      <c r="O286" s="26"/>
      <c r="P286" s="26"/>
      <c r="Q286" s="26"/>
      <c r="R286" s="26"/>
    </row>
    <row r="287" spans="1:18" ht="15">
      <c r="A287" s="25"/>
      <c r="B287" s="25"/>
      <c r="C287" s="26"/>
      <c r="D287" s="27"/>
      <c r="E287" s="25"/>
      <c r="F287" s="28"/>
      <c r="G287" s="26"/>
      <c r="H287" s="28"/>
      <c r="I287" s="28"/>
      <c r="J287" s="28"/>
      <c r="K287" s="28"/>
      <c r="L287" s="26"/>
      <c r="M287" s="26"/>
      <c r="N287" s="26"/>
      <c r="O287" s="26"/>
      <c r="P287" s="26"/>
      <c r="Q287" s="26"/>
      <c r="R287" s="26"/>
    </row>
    <row r="288" spans="1:18" ht="15">
      <c r="A288" s="25"/>
      <c r="B288" s="25"/>
      <c r="C288" s="26"/>
      <c r="D288" s="27"/>
      <c r="E288" s="25"/>
      <c r="F288" s="28"/>
      <c r="G288" s="26"/>
      <c r="H288" s="28"/>
      <c r="I288" s="28"/>
      <c r="J288" s="28"/>
      <c r="K288" s="28"/>
      <c r="L288" s="26"/>
      <c r="M288" s="26"/>
      <c r="N288" s="26"/>
      <c r="O288" s="26"/>
      <c r="P288" s="26"/>
      <c r="Q288" s="26"/>
      <c r="R288" s="26"/>
    </row>
    <row r="289" spans="1:18" ht="15">
      <c r="A289" s="25"/>
      <c r="B289" s="25"/>
      <c r="C289" s="26"/>
      <c r="D289" s="27"/>
      <c r="E289" s="25"/>
      <c r="F289" s="28"/>
      <c r="G289" s="26"/>
      <c r="H289" s="28"/>
      <c r="I289" s="28"/>
      <c r="J289" s="28"/>
      <c r="K289" s="28"/>
      <c r="L289" s="26"/>
      <c r="M289" s="26"/>
      <c r="N289" s="26"/>
      <c r="O289" s="26"/>
      <c r="P289" s="26"/>
      <c r="Q289" s="26"/>
      <c r="R289" s="26"/>
    </row>
    <row r="290" spans="1:18" ht="15">
      <c r="A290" s="25"/>
      <c r="B290" s="25"/>
      <c r="C290" s="26"/>
      <c r="D290" s="27"/>
      <c r="E290" s="25"/>
      <c r="F290" s="28"/>
      <c r="G290" s="26"/>
      <c r="H290" s="28"/>
      <c r="I290" s="28"/>
      <c r="J290" s="28"/>
      <c r="K290" s="28"/>
      <c r="L290" s="26"/>
      <c r="M290" s="26"/>
      <c r="N290" s="26"/>
      <c r="O290" s="26"/>
      <c r="P290" s="26"/>
      <c r="Q290" s="26"/>
      <c r="R290" s="26"/>
    </row>
    <row r="291" spans="1:18" ht="15">
      <c r="A291" s="25"/>
      <c r="B291" s="25"/>
      <c r="C291" s="26"/>
      <c r="D291" s="27"/>
      <c r="E291" s="25"/>
      <c r="F291" s="28"/>
      <c r="G291" s="26"/>
      <c r="H291" s="28"/>
      <c r="I291" s="28"/>
      <c r="J291" s="28"/>
      <c r="K291" s="28"/>
      <c r="L291" s="26"/>
      <c r="M291" s="26"/>
      <c r="N291" s="26"/>
      <c r="O291" s="26"/>
      <c r="P291" s="26"/>
      <c r="Q291" s="26"/>
      <c r="R291" s="26"/>
    </row>
    <row r="292" spans="1:18" ht="15">
      <c r="A292" s="25"/>
      <c r="B292" s="25"/>
      <c r="C292" s="26"/>
      <c r="D292" s="27"/>
      <c r="E292" s="25"/>
      <c r="F292" s="28"/>
      <c r="G292" s="26"/>
      <c r="H292" s="28"/>
      <c r="I292" s="28"/>
      <c r="J292" s="28"/>
      <c r="K292" s="28"/>
      <c r="L292" s="26"/>
      <c r="M292" s="26"/>
      <c r="N292" s="26"/>
      <c r="O292" s="26"/>
      <c r="P292" s="26"/>
      <c r="Q292" s="26"/>
      <c r="R292" s="26"/>
    </row>
    <row r="293" spans="1:18" ht="15">
      <c r="A293" s="25"/>
      <c r="B293" s="25"/>
      <c r="C293" s="26"/>
      <c r="D293" s="27"/>
      <c r="E293" s="25"/>
      <c r="F293" s="28"/>
      <c r="G293" s="26"/>
      <c r="H293" s="28"/>
      <c r="I293" s="28"/>
      <c r="J293" s="28"/>
      <c r="K293" s="28"/>
      <c r="L293" s="26"/>
      <c r="M293" s="26"/>
      <c r="N293" s="26"/>
      <c r="O293" s="26"/>
      <c r="P293" s="26"/>
      <c r="Q293" s="26"/>
      <c r="R293" s="26"/>
    </row>
    <row r="294" spans="1:18" ht="15">
      <c r="A294" s="25"/>
      <c r="B294" s="25"/>
      <c r="C294" s="26"/>
      <c r="D294" s="27"/>
      <c r="E294" s="25"/>
      <c r="F294" s="28"/>
      <c r="G294" s="26"/>
      <c r="H294" s="28"/>
      <c r="I294" s="28"/>
      <c r="J294" s="28"/>
      <c r="K294" s="28"/>
      <c r="L294" s="26"/>
      <c r="M294" s="26"/>
      <c r="N294" s="26"/>
      <c r="O294" s="26"/>
      <c r="P294" s="26"/>
      <c r="Q294" s="26"/>
      <c r="R294" s="26"/>
    </row>
    <row r="295" spans="1:18" ht="15">
      <c r="A295" s="25"/>
      <c r="B295" s="25"/>
      <c r="C295" s="26"/>
      <c r="D295" s="27"/>
      <c r="E295" s="25"/>
      <c r="F295" s="28"/>
      <c r="G295" s="26"/>
      <c r="H295" s="28"/>
      <c r="I295" s="28"/>
      <c r="J295" s="28"/>
      <c r="K295" s="28"/>
      <c r="L295" s="26"/>
      <c r="M295" s="26"/>
      <c r="N295" s="26"/>
      <c r="O295" s="26"/>
      <c r="P295" s="26"/>
      <c r="Q295" s="26"/>
      <c r="R295" s="26"/>
    </row>
    <row r="296" spans="1:18" ht="15">
      <c r="A296" s="25"/>
      <c r="B296" s="25"/>
      <c r="C296" s="26"/>
      <c r="D296" s="27"/>
      <c r="E296" s="25"/>
      <c r="F296" s="28"/>
      <c r="G296" s="26"/>
      <c r="H296" s="28"/>
      <c r="I296" s="28"/>
      <c r="J296" s="28"/>
      <c r="K296" s="28"/>
      <c r="L296" s="26"/>
      <c r="M296" s="26"/>
      <c r="N296" s="26"/>
      <c r="O296" s="26"/>
      <c r="P296" s="26"/>
      <c r="Q296" s="26"/>
      <c r="R296" s="26"/>
    </row>
    <row r="297" spans="1:18" ht="15">
      <c r="A297" s="25"/>
      <c r="B297" s="25"/>
      <c r="C297" s="26"/>
      <c r="D297" s="27"/>
      <c r="E297" s="25"/>
      <c r="F297" s="28"/>
      <c r="G297" s="26"/>
      <c r="H297" s="28"/>
      <c r="I297" s="28"/>
      <c r="J297" s="28"/>
      <c r="K297" s="28"/>
      <c r="L297" s="26"/>
      <c r="M297" s="26"/>
      <c r="N297" s="26"/>
      <c r="O297" s="26"/>
      <c r="P297" s="26"/>
      <c r="Q297" s="26"/>
      <c r="R297" s="26"/>
    </row>
    <row r="298" spans="1:18" ht="15">
      <c r="A298" s="25"/>
      <c r="B298" s="25"/>
      <c r="C298" s="26"/>
      <c r="D298" s="27"/>
      <c r="E298" s="25"/>
      <c r="F298" s="28"/>
      <c r="G298" s="26"/>
      <c r="H298" s="28"/>
      <c r="I298" s="28"/>
      <c r="J298" s="28"/>
      <c r="K298" s="28"/>
      <c r="L298" s="26"/>
      <c r="M298" s="26"/>
      <c r="N298" s="26"/>
      <c r="O298" s="26"/>
      <c r="P298" s="26"/>
      <c r="Q298" s="26"/>
      <c r="R298" s="26"/>
    </row>
    <row r="299" spans="1:18" ht="15">
      <c r="A299" s="25"/>
      <c r="B299" s="25"/>
      <c r="C299" s="26"/>
      <c r="D299" s="27"/>
      <c r="E299" s="25"/>
      <c r="F299" s="28"/>
      <c r="G299" s="26"/>
      <c r="H299" s="28"/>
      <c r="I299" s="28"/>
      <c r="J299" s="28"/>
      <c r="K299" s="28"/>
      <c r="L299" s="26"/>
      <c r="M299" s="26"/>
      <c r="N299" s="26"/>
      <c r="O299" s="26"/>
      <c r="P299" s="26"/>
      <c r="Q299" s="26"/>
      <c r="R299" s="26"/>
    </row>
    <row r="300" spans="1:18" ht="15">
      <c r="A300" s="25"/>
      <c r="B300" s="25"/>
      <c r="C300" s="26"/>
      <c r="D300" s="27"/>
      <c r="E300" s="25"/>
      <c r="F300" s="28"/>
      <c r="G300" s="26"/>
      <c r="H300" s="28"/>
      <c r="I300" s="28"/>
      <c r="J300" s="28"/>
      <c r="K300" s="28"/>
      <c r="L300" s="26"/>
      <c r="M300" s="26"/>
      <c r="N300" s="26"/>
      <c r="O300" s="26"/>
      <c r="P300" s="26"/>
      <c r="Q300" s="26"/>
      <c r="R300" s="26"/>
    </row>
    <row r="301" spans="1:18" ht="15">
      <c r="A301" s="25"/>
      <c r="B301" s="25"/>
      <c r="C301" s="26"/>
      <c r="D301" s="27"/>
      <c r="E301" s="25"/>
      <c r="F301" s="28"/>
      <c r="G301" s="26"/>
      <c r="H301" s="28"/>
      <c r="I301" s="28"/>
      <c r="J301" s="28"/>
      <c r="K301" s="28"/>
      <c r="L301" s="26"/>
      <c r="M301" s="26"/>
      <c r="N301" s="26"/>
      <c r="O301" s="26"/>
      <c r="P301" s="26"/>
      <c r="Q301" s="26"/>
      <c r="R301" s="26"/>
    </row>
    <row r="302" spans="1:18" ht="15">
      <c r="A302" s="25"/>
      <c r="B302" s="25"/>
      <c r="C302" s="26"/>
      <c r="D302" s="27"/>
      <c r="E302" s="25"/>
      <c r="F302" s="28"/>
      <c r="G302" s="26"/>
      <c r="H302" s="28"/>
      <c r="I302" s="28"/>
      <c r="J302" s="28"/>
      <c r="K302" s="28"/>
      <c r="L302" s="26"/>
      <c r="M302" s="26"/>
      <c r="N302" s="26"/>
      <c r="O302" s="26"/>
      <c r="P302" s="26"/>
      <c r="Q302" s="26"/>
      <c r="R302" s="26"/>
    </row>
    <row r="303" spans="1:18" ht="15">
      <c r="A303" s="25"/>
      <c r="B303" s="25"/>
      <c r="C303" s="26"/>
      <c r="D303" s="27"/>
      <c r="E303" s="25"/>
      <c r="F303" s="28"/>
      <c r="G303" s="26"/>
      <c r="H303" s="28"/>
      <c r="I303" s="28"/>
      <c r="J303" s="28"/>
      <c r="K303" s="28"/>
      <c r="L303" s="26"/>
      <c r="M303" s="26"/>
      <c r="N303" s="26"/>
      <c r="O303" s="26"/>
      <c r="P303" s="26"/>
      <c r="Q303" s="26"/>
      <c r="R303" s="26"/>
    </row>
    <row r="304" spans="1:18" ht="15">
      <c r="A304" s="25"/>
      <c r="B304" s="25"/>
      <c r="C304" s="26"/>
      <c r="D304" s="27"/>
      <c r="E304" s="25"/>
      <c r="F304" s="28"/>
      <c r="G304" s="26"/>
      <c r="H304" s="28"/>
      <c r="I304" s="28"/>
      <c r="J304" s="28"/>
      <c r="K304" s="28"/>
      <c r="L304" s="26"/>
      <c r="M304" s="26"/>
      <c r="N304" s="26"/>
      <c r="O304" s="26"/>
      <c r="P304" s="26"/>
      <c r="Q304" s="26"/>
      <c r="R304" s="26"/>
    </row>
    <row r="305" spans="1:18" ht="15">
      <c r="A305" s="25"/>
      <c r="B305" s="25"/>
      <c r="C305" s="26"/>
      <c r="D305" s="27"/>
      <c r="E305" s="25"/>
      <c r="F305" s="28"/>
      <c r="G305" s="26"/>
      <c r="H305" s="28"/>
      <c r="I305" s="28"/>
      <c r="J305" s="28"/>
      <c r="K305" s="28"/>
      <c r="L305" s="26"/>
      <c r="M305" s="26"/>
      <c r="N305" s="26"/>
      <c r="O305" s="26"/>
      <c r="P305" s="26"/>
      <c r="Q305" s="26"/>
      <c r="R305" s="26"/>
    </row>
    <row r="306" spans="1:18" ht="15">
      <c r="A306" s="25"/>
      <c r="B306" s="25"/>
      <c r="C306" s="26"/>
      <c r="D306" s="27"/>
      <c r="E306" s="25"/>
      <c r="F306" s="28"/>
      <c r="G306" s="26"/>
      <c r="H306" s="28"/>
      <c r="I306" s="28"/>
      <c r="J306" s="28"/>
      <c r="K306" s="28"/>
      <c r="L306" s="26"/>
      <c r="M306" s="26"/>
      <c r="N306" s="26"/>
      <c r="O306" s="26"/>
      <c r="P306" s="26"/>
      <c r="Q306" s="26"/>
      <c r="R306" s="26"/>
    </row>
    <row r="307" spans="1:18" ht="15">
      <c r="A307" s="25"/>
      <c r="B307" s="25"/>
      <c r="C307" s="26"/>
      <c r="D307" s="27"/>
      <c r="E307" s="25"/>
      <c r="F307" s="28"/>
      <c r="G307" s="26"/>
      <c r="H307" s="28"/>
      <c r="I307" s="28"/>
      <c r="J307" s="28"/>
      <c r="K307" s="28"/>
      <c r="L307" s="26"/>
      <c r="M307" s="26"/>
      <c r="N307" s="26"/>
      <c r="O307" s="26"/>
      <c r="P307" s="26"/>
      <c r="Q307" s="26"/>
      <c r="R307" s="26"/>
    </row>
    <row r="308" spans="1:18" ht="15">
      <c r="A308" s="25"/>
      <c r="B308" s="25"/>
      <c r="C308" s="26"/>
      <c r="D308" s="27"/>
      <c r="E308" s="25"/>
      <c r="F308" s="28"/>
      <c r="G308" s="26"/>
      <c r="H308" s="28"/>
      <c r="I308" s="28"/>
      <c r="J308" s="28"/>
      <c r="K308" s="28"/>
      <c r="L308" s="26"/>
      <c r="M308" s="26"/>
      <c r="N308" s="26"/>
      <c r="O308" s="26"/>
      <c r="P308" s="26"/>
      <c r="Q308" s="26"/>
      <c r="R308" s="26"/>
    </row>
    <row r="309" spans="1:18" ht="15">
      <c r="A309" s="25"/>
      <c r="B309" s="25"/>
      <c r="C309" s="26"/>
      <c r="D309" s="27"/>
      <c r="E309" s="25"/>
      <c r="F309" s="28"/>
      <c r="G309" s="26"/>
      <c r="H309" s="28"/>
      <c r="I309" s="28"/>
      <c r="J309" s="28"/>
      <c r="K309" s="28"/>
      <c r="L309" s="26"/>
      <c r="M309" s="26"/>
      <c r="N309" s="26"/>
      <c r="O309" s="26"/>
      <c r="P309" s="26"/>
      <c r="Q309" s="26"/>
      <c r="R309" s="26"/>
    </row>
    <row r="310" spans="1:18" ht="15">
      <c r="A310" s="25"/>
      <c r="B310" s="25"/>
      <c r="C310" s="26"/>
      <c r="D310" s="27"/>
      <c r="E310" s="25"/>
      <c r="F310" s="28"/>
      <c r="G310" s="26"/>
      <c r="H310" s="28"/>
      <c r="I310" s="28"/>
      <c r="J310" s="28"/>
      <c r="K310" s="28"/>
      <c r="L310" s="26"/>
      <c r="M310" s="26"/>
      <c r="N310" s="26"/>
      <c r="O310" s="26"/>
      <c r="P310" s="26"/>
      <c r="Q310" s="26"/>
      <c r="R310" s="26"/>
    </row>
    <row r="311" spans="1:18" ht="15">
      <c r="A311" s="25"/>
      <c r="B311" s="25"/>
      <c r="C311" s="26"/>
      <c r="D311" s="27"/>
      <c r="E311" s="25"/>
      <c r="F311" s="28"/>
      <c r="G311" s="26"/>
      <c r="H311" s="28"/>
      <c r="I311" s="28"/>
      <c r="J311" s="28"/>
      <c r="K311" s="28"/>
      <c r="L311" s="26"/>
      <c r="M311" s="26"/>
      <c r="N311" s="26"/>
      <c r="O311" s="26"/>
      <c r="P311" s="26"/>
      <c r="Q311" s="26"/>
      <c r="R311" s="26"/>
    </row>
    <row r="312" spans="1:18" ht="15">
      <c r="A312" s="25"/>
      <c r="B312" s="25"/>
      <c r="C312" s="26"/>
      <c r="D312" s="27"/>
      <c r="E312" s="25"/>
      <c r="F312" s="28"/>
      <c r="G312" s="26"/>
      <c r="H312" s="28"/>
      <c r="I312" s="28"/>
      <c r="J312" s="28"/>
      <c r="K312" s="28"/>
      <c r="L312" s="26"/>
      <c r="M312" s="26"/>
      <c r="N312" s="26"/>
      <c r="O312" s="26"/>
      <c r="P312" s="26"/>
      <c r="Q312" s="26"/>
      <c r="R312" s="26"/>
    </row>
    <row r="313" spans="1:18" ht="15">
      <c r="A313" s="25"/>
      <c r="B313" s="25"/>
      <c r="C313" s="26"/>
      <c r="D313" s="27"/>
      <c r="E313" s="25"/>
      <c r="F313" s="28"/>
      <c r="G313" s="26"/>
      <c r="H313" s="28"/>
      <c r="I313" s="28"/>
      <c r="J313" s="28"/>
      <c r="K313" s="28"/>
      <c r="L313" s="26"/>
      <c r="M313" s="26"/>
      <c r="N313" s="26"/>
      <c r="O313" s="26"/>
      <c r="P313" s="26"/>
      <c r="Q313" s="26"/>
      <c r="R313" s="26"/>
    </row>
    <row r="314" spans="1:18" ht="15">
      <c r="A314" s="25"/>
      <c r="B314" s="25"/>
      <c r="C314" s="26"/>
      <c r="D314" s="27"/>
      <c r="E314" s="25"/>
      <c r="F314" s="28"/>
      <c r="G314" s="26"/>
      <c r="H314" s="28"/>
      <c r="I314" s="28"/>
      <c r="J314" s="28"/>
      <c r="K314" s="28"/>
      <c r="L314" s="26"/>
      <c r="M314" s="26"/>
      <c r="N314" s="26"/>
      <c r="O314" s="26"/>
      <c r="P314" s="26"/>
      <c r="Q314" s="26"/>
      <c r="R314" s="26"/>
    </row>
  </sheetData>
  <sheetProtection/>
  <mergeCells count="5">
    <mergeCell ref="D1:M1"/>
    <mergeCell ref="A2:Z2"/>
    <mergeCell ref="G3:L3"/>
    <mergeCell ref="M3:R3"/>
    <mergeCell ref="S3:X3"/>
  </mergeCells>
  <printOptions/>
  <pageMargins left="0" right="0" top="0" bottom="0" header="0.31496062992125984" footer="0.31496062992125984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6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18.57421875" style="29" bestFit="1" customWidth="1"/>
    <col min="5" max="5" width="7.00390625" style="17" bestFit="1" customWidth="1"/>
    <col min="6" max="6" width="13.421875" style="30" bestFit="1" customWidth="1"/>
    <col min="7" max="7" width="6.57421875" style="18" customWidth="1"/>
    <col min="8" max="11" width="6.57421875" style="30" customWidth="1"/>
    <col min="12" max="12" width="10.28125" style="18" bestFit="1" customWidth="1"/>
    <col min="13" max="17" width="6.57421875" style="18" customWidth="1"/>
    <col min="18" max="18" width="10.28125" style="18" bestFit="1" customWidth="1"/>
    <col min="19" max="23" width="6.57421875" style="18" customWidth="1"/>
    <col min="24" max="24" width="10.28125" style="18" bestFit="1" customWidth="1"/>
    <col min="25" max="25" width="8.57421875" style="18" bestFit="1" customWidth="1"/>
    <col min="26" max="26" width="10.28125" style="18" bestFit="1" customWidth="1"/>
    <col min="27" max="16384" width="11.421875" style="18" customWidth="1"/>
  </cols>
  <sheetData>
    <row r="1" spans="4:26" ht="85.5" customHeight="1">
      <c r="D1" s="71" t="s">
        <v>130</v>
      </c>
      <c r="E1" s="71"/>
      <c r="F1" s="71"/>
      <c r="G1" s="71"/>
      <c r="H1" s="71"/>
      <c r="I1" s="71"/>
      <c r="J1" s="71"/>
      <c r="K1" s="71"/>
      <c r="L1" s="71"/>
      <c r="M1" s="7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8.7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8.75">
      <c r="A3" s="19"/>
      <c r="B3" s="19"/>
      <c r="C3" s="19"/>
      <c r="D3" s="19"/>
      <c r="E3" s="19"/>
      <c r="F3" s="19"/>
      <c r="G3" s="63" t="s">
        <v>16</v>
      </c>
      <c r="H3" s="64"/>
      <c r="I3" s="64"/>
      <c r="J3" s="64"/>
      <c r="K3" s="64"/>
      <c r="L3" s="65"/>
      <c r="M3" s="66" t="s">
        <v>17</v>
      </c>
      <c r="N3" s="64"/>
      <c r="O3" s="64"/>
      <c r="P3" s="64"/>
      <c r="Q3" s="64"/>
      <c r="R3" s="67"/>
      <c r="S3" s="68" t="s">
        <v>18</v>
      </c>
      <c r="T3" s="69"/>
      <c r="U3" s="69"/>
      <c r="V3" s="69"/>
      <c r="W3" s="69"/>
      <c r="X3" s="70"/>
      <c r="Y3" s="47"/>
      <c r="Z3" s="35"/>
    </row>
    <row r="4" spans="1:26" ht="15">
      <c r="A4" s="20" t="s">
        <v>6</v>
      </c>
      <c r="B4" s="20" t="s">
        <v>19</v>
      </c>
      <c r="C4" s="20" t="s">
        <v>3</v>
      </c>
      <c r="D4" s="20" t="s">
        <v>8</v>
      </c>
      <c r="E4" s="20" t="s">
        <v>20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123</v>
      </c>
      <c r="K4" s="22" t="s">
        <v>124</v>
      </c>
      <c r="L4" s="33" t="s">
        <v>25</v>
      </c>
      <c r="M4" s="31" t="s">
        <v>21</v>
      </c>
      <c r="N4" s="20" t="s">
        <v>22</v>
      </c>
      <c r="O4" s="22" t="s">
        <v>23</v>
      </c>
      <c r="P4" s="22" t="s">
        <v>123</v>
      </c>
      <c r="Q4" s="22" t="s">
        <v>124</v>
      </c>
      <c r="R4" s="34" t="s">
        <v>25</v>
      </c>
      <c r="S4" s="32" t="s">
        <v>21</v>
      </c>
      <c r="T4" s="20" t="s">
        <v>22</v>
      </c>
      <c r="U4" s="22" t="s">
        <v>23</v>
      </c>
      <c r="V4" s="22" t="s">
        <v>123</v>
      </c>
      <c r="W4" s="22" t="s">
        <v>124</v>
      </c>
      <c r="X4" s="33" t="s">
        <v>25</v>
      </c>
      <c r="Y4" s="48" t="s">
        <v>128</v>
      </c>
      <c r="Z4" s="36" t="s">
        <v>26</v>
      </c>
    </row>
    <row r="5" spans="1:26" ht="15">
      <c r="A5" s="23">
        <v>1</v>
      </c>
      <c r="B5" s="23">
        <v>26</v>
      </c>
      <c r="C5" s="24" t="s">
        <v>100</v>
      </c>
      <c r="D5" s="24" t="s">
        <v>79</v>
      </c>
      <c r="E5" s="23" t="s">
        <v>9</v>
      </c>
      <c r="F5" s="24" t="s">
        <v>87</v>
      </c>
      <c r="G5" s="37">
        <v>39.34</v>
      </c>
      <c r="H5" s="38">
        <v>40.42</v>
      </c>
      <c r="I5" s="38">
        <v>58.22</v>
      </c>
      <c r="J5" s="38">
        <v>43.28</v>
      </c>
      <c r="K5" s="38">
        <v>63.2</v>
      </c>
      <c r="L5" s="39">
        <f aca="true" t="shared" si="0" ref="L5:L42">SUM(G5:K5)</f>
        <v>244.46000000000004</v>
      </c>
      <c r="M5" s="44">
        <v>38.68</v>
      </c>
      <c r="N5" s="38">
        <v>39.66</v>
      </c>
      <c r="O5" s="38">
        <v>54.96</v>
      </c>
      <c r="P5" s="38">
        <v>44.15</v>
      </c>
      <c r="Q5" s="38">
        <v>66.41</v>
      </c>
      <c r="R5" s="39">
        <f aca="true" t="shared" si="1" ref="R5:R42">SUM(M5:Q5)</f>
        <v>243.86</v>
      </c>
      <c r="S5" s="37">
        <v>37.74</v>
      </c>
      <c r="T5" s="38">
        <v>39.25</v>
      </c>
      <c r="U5" s="38">
        <v>54.41</v>
      </c>
      <c r="V5" s="38">
        <v>40.96</v>
      </c>
      <c r="W5" s="38">
        <v>61.55</v>
      </c>
      <c r="X5" s="39">
        <f aca="true" t="shared" si="2" ref="X5:X42">SUM(S5:W5)</f>
        <v>233.91000000000003</v>
      </c>
      <c r="Y5" s="49"/>
      <c r="Z5" s="42">
        <f aca="true" t="shared" si="3" ref="Z5:Z42">SUM(L5,R5,X5)+Y5</f>
        <v>722.23</v>
      </c>
    </row>
    <row r="6" spans="1:26" ht="15">
      <c r="A6" s="23">
        <v>2</v>
      </c>
      <c r="B6" s="23">
        <v>60</v>
      </c>
      <c r="C6" s="24" t="s">
        <v>122</v>
      </c>
      <c r="D6" s="24" t="s">
        <v>79</v>
      </c>
      <c r="E6" s="23" t="s">
        <v>9</v>
      </c>
      <c r="F6" s="24" t="s">
        <v>77</v>
      </c>
      <c r="G6" s="37">
        <v>39.85</v>
      </c>
      <c r="H6" s="38">
        <v>41.6</v>
      </c>
      <c r="I6" s="38">
        <v>59.86</v>
      </c>
      <c r="J6" s="38">
        <v>43.52</v>
      </c>
      <c r="K6" s="38">
        <v>68.64</v>
      </c>
      <c r="L6" s="39">
        <f t="shared" si="0"/>
        <v>253.47000000000003</v>
      </c>
      <c r="M6" s="44">
        <v>39.28</v>
      </c>
      <c r="N6" s="38">
        <v>42.29</v>
      </c>
      <c r="O6" s="38">
        <v>56.26</v>
      </c>
      <c r="P6" s="38">
        <v>47.34</v>
      </c>
      <c r="Q6" s="38">
        <v>75.79</v>
      </c>
      <c r="R6" s="39">
        <f t="shared" si="1"/>
        <v>260.96</v>
      </c>
      <c r="S6" s="37">
        <v>38.1</v>
      </c>
      <c r="T6" s="38">
        <v>41.1</v>
      </c>
      <c r="U6" s="38">
        <v>57.69</v>
      </c>
      <c r="V6" s="38">
        <v>42.99</v>
      </c>
      <c r="W6" s="38">
        <v>66.99</v>
      </c>
      <c r="X6" s="39">
        <f t="shared" si="2"/>
        <v>246.87</v>
      </c>
      <c r="Y6" s="49"/>
      <c r="Z6" s="42">
        <f t="shared" si="3"/>
        <v>761.3000000000001</v>
      </c>
    </row>
    <row r="7" spans="1:26" ht="15">
      <c r="A7" s="23">
        <v>3</v>
      </c>
      <c r="B7" s="23">
        <v>24</v>
      </c>
      <c r="C7" s="24" t="s">
        <v>88</v>
      </c>
      <c r="D7" s="24" t="s">
        <v>89</v>
      </c>
      <c r="E7" s="23" t="s">
        <v>9</v>
      </c>
      <c r="F7" s="24" t="s">
        <v>77</v>
      </c>
      <c r="G7" s="37">
        <v>46.37</v>
      </c>
      <c r="H7" s="38">
        <v>45.97</v>
      </c>
      <c r="I7" s="38">
        <v>58.86</v>
      </c>
      <c r="J7" s="38">
        <v>46.96</v>
      </c>
      <c r="K7" s="38">
        <v>69.69</v>
      </c>
      <c r="L7" s="39">
        <f t="shared" si="0"/>
        <v>267.85</v>
      </c>
      <c r="M7" s="44">
        <v>43.89</v>
      </c>
      <c r="N7" s="38">
        <v>42.97</v>
      </c>
      <c r="O7" s="38">
        <v>56.9</v>
      </c>
      <c r="P7" s="38">
        <v>45.14</v>
      </c>
      <c r="Q7" s="38">
        <v>65.74</v>
      </c>
      <c r="R7" s="39">
        <f t="shared" si="1"/>
        <v>254.64</v>
      </c>
      <c r="S7" s="37">
        <v>43.35</v>
      </c>
      <c r="T7" s="38">
        <v>41.67</v>
      </c>
      <c r="U7" s="38">
        <v>63.09</v>
      </c>
      <c r="V7" s="38">
        <v>45.62</v>
      </c>
      <c r="W7" s="38">
        <v>66.18</v>
      </c>
      <c r="X7" s="39">
        <f t="shared" si="2"/>
        <v>259.91</v>
      </c>
      <c r="Y7" s="49"/>
      <c r="Z7" s="42">
        <f t="shared" si="3"/>
        <v>782.4000000000001</v>
      </c>
    </row>
    <row r="8" spans="1:26" ht="15">
      <c r="A8" s="23">
        <v>4</v>
      </c>
      <c r="B8" s="23">
        <v>28</v>
      </c>
      <c r="C8" s="24" t="s">
        <v>58</v>
      </c>
      <c r="D8" s="24" t="s">
        <v>79</v>
      </c>
      <c r="E8" s="23" t="s">
        <v>27</v>
      </c>
      <c r="F8" s="24" t="s">
        <v>75</v>
      </c>
      <c r="G8" s="37">
        <v>40.62</v>
      </c>
      <c r="H8" s="38">
        <v>42.54</v>
      </c>
      <c r="I8" s="38">
        <v>61.26</v>
      </c>
      <c r="J8" s="38">
        <v>47.64</v>
      </c>
      <c r="K8" s="38">
        <v>74.68</v>
      </c>
      <c r="L8" s="39">
        <f t="shared" si="0"/>
        <v>266.74</v>
      </c>
      <c r="M8" s="44">
        <v>40.18</v>
      </c>
      <c r="N8" s="38">
        <v>42.25</v>
      </c>
      <c r="O8" s="38">
        <v>59.23</v>
      </c>
      <c r="P8" s="38">
        <v>44.24</v>
      </c>
      <c r="Q8" s="38">
        <v>80.68</v>
      </c>
      <c r="R8" s="39">
        <f t="shared" si="1"/>
        <v>266.58000000000004</v>
      </c>
      <c r="S8" s="37">
        <v>41</v>
      </c>
      <c r="T8" s="38">
        <v>43.37</v>
      </c>
      <c r="U8" s="38">
        <v>58.01</v>
      </c>
      <c r="V8" s="38">
        <v>43.85</v>
      </c>
      <c r="W8" s="38">
        <v>71.63</v>
      </c>
      <c r="X8" s="39">
        <f t="shared" si="2"/>
        <v>257.86</v>
      </c>
      <c r="Y8" s="49"/>
      <c r="Z8" s="42">
        <f t="shared" si="3"/>
        <v>791.1800000000001</v>
      </c>
    </row>
    <row r="9" spans="1:26" ht="15">
      <c r="A9" s="23">
        <v>5</v>
      </c>
      <c r="B9" s="23">
        <v>7</v>
      </c>
      <c r="C9" s="24" t="s">
        <v>76</v>
      </c>
      <c r="D9" s="24" t="s">
        <v>70</v>
      </c>
      <c r="E9" s="23" t="s">
        <v>9</v>
      </c>
      <c r="F9" s="24" t="s">
        <v>77</v>
      </c>
      <c r="G9" s="37">
        <v>43.7</v>
      </c>
      <c r="H9" s="38">
        <v>46.68</v>
      </c>
      <c r="I9" s="38">
        <v>60.55</v>
      </c>
      <c r="J9" s="38">
        <v>49.25</v>
      </c>
      <c r="K9" s="38">
        <v>73.32</v>
      </c>
      <c r="L9" s="39">
        <f t="shared" si="0"/>
        <v>273.5</v>
      </c>
      <c r="M9" s="44">
        <v>43.67</v>
      </c>
      <c r="N9" s="38">
        <v>45.65</v>
      </c>
      <c r="O9" s="38">
        <v>57.72</v>
      </c>
      <c r="P9" s="38">
        <v>47.06</v>
      </c>
      <c r="Q9" s="38">
        <v>70.16</v>
      </c>
      <c r="R9" s="39">
        <f t="shared" si="1"/>
        <v>264.26</v>
      </c>
      <c r="S9" s="37">
        <v>42.28</v>
      </c>
      <c r="T9" s="38">
        <v>45.75</v>
      </c>
      <c r="U9" s="38">
        <v>59.66</v>
      </c>
      <c r="V9" s="38">
        <v>45.52</v>
      </c>
      <c r="W9" s="38">
        <v>68.79</v>
      </c>
      <c r="X9" s="39">
        <f t="shared" si="2"/>
        <v>262</v>
      </c>
      <c r="Y9" s="49"/>
      <c r="Z9" s="42">
        <f t="shared" si="3"/>
        <v>799.76</v>
      </c>
    </row>
    <row r="10" spans="1:26" ht="15">
      <c r="A10" s="23">
        <v>6</v>
      </c>
      <c r="B10" s="23">
        <v>13</v>
      </c>
      <c r="C10" s="24" t="s">
        <v>46</v>
      </c>
      <c r="D10" s="24" t="s">
        <v>79</v>
      </c>
      <c r="E10" s="23" t="s">
        <v>27</v>
      </c>
      <c r="F10" s="24" t="s">
        <v>75</v>
      </c>
      <c r="G10" s="37">
        <v>43.78</v>
      </c>
      <c r="H10" s="38">
        <v>44.51</v>
      </c>
      <c r="I10" s="38">
        <v>61.97</v>
      </c>
      <c r="J10" s="38">
        <v>48.41</v>
      </c>
      <c r="K10" s="38">
        <v>70.96</v>
      </c>
      <c r="L10" s="39">
        <f t="shared" si="0"/>
        <v>269.63</v>
      </c>
      <c r="M10" s="44">
        <v>42.46</v>
      </c>
      <c r="N10" s="38">
        <v>44.52</v>
      </c>
      <c r="O10" s="38">
        <v>60.65</v>
      </c>
      <c r="P10" s="38">
        <v>47.62</v>
      </c>
      <c r="Q10" s="38">
        <v>70.28</v>
      </c>
      <c r="R10" s="39">
        <f t="shared" si="1"/>
        <v>265.53</v>
      </c>
      <c r="S10" s="44">
        <v>41.28</v>
      </c>
      <c r="T10" s="38">
        <v>43.85</v>
      </c>
      <c r="U10" s="38">
        <v>62.94</v>
      </c>
      <c r="V10" s="38">
        <v>46.96</v>
      </c>
      <c r="W10" s="38">
        <v>75.74</v>
      </c>
      <c r="X10" s="39">
        <f t="shared" si="2"/>
        <v>270.77</v>
      </c>
      <c r="Y10" s="49"/>
      <c r="Z10" s="42">
        <f t="shared" si="3"/>
        <v>805.93</v>
      </c>
    </row>
    <row r="11" spans="1:26" ht="15">
      <c r="A11" s="23">
        <v>7</v>
      </c>
      <c r="B11" s="23">
        <v>10</v>
      </c>
      <c r="C11" s="24" t="s">
        <v>43</v>
      </c>
      <c r="D11" s="24" t="s">
        <v>102</v>
      </c>
      <c r="E11" s="23" t="s">
        <v>9</v>
      </c>
      <c r="F11" s="24" t="s">
        <v>77</v>
      </c>
      <c r="G11" s="37">
        <v>46.83</v>
      </c>
      <c r="H11" s="38">
        <v>47.55</v>
      </c>
      <c r="I11" s="38">
        <v>64.66</v>
      </c>
      <c r="J11" s="38">
        <v>51.17</v>
      </c>
      <c r="K11" s="38">
        <v>71.68</v>
      </c>
      <c r="L11" s="39">
        <f t="shared" si="0"/>
        <v>281.89</v>
      </c>
      <c r="M11" s="44">
        <v>41.64</v>
      </c>
      <c r="N11" s="38">
        <v>47.94</v>
      </c>
      <c r="O11" s="38">
        <v>61.25</v>
      </c>
      <c r="P11" s="38">
        <v>46.77</v>
      </c>
      <c r="Q11" s="38">
        <v>69.08</v>
      </c>
      <c r="R11" s="39">
        <f t="shared" si="1"/>
        <v>266.68</v>
      </c>
      <c r="S11" s="37">
        <v>41.62</v>
      </c>
      <c r="T11" s="38">
        <v>44.18</v>
      </c>
      <c r="U11" s="38">
        <v>60.74</v>
      </c>
      <c r="V11" s="38">
        <v>46.07</v>
      </c>
      <c r="W11" s="38">
        <v>70.04</v>
      </c>
      <c r="X11" s="39">
        <f t="shared" si="2"/>
        <v>262.65</v>
      </c>
      <c r="Y11" s="49"/>
      <c r="Z11" s="42">
        <f t="shared" si="3"/>
        <v>811.2199999999999</v>
      </c>
    </row>
    <row r="12" spans="1:26" ht="15">
      <c r="A12" s="23">
        <v>8</v>
      </c>
      <c r="B12" s="23">
        <v>23</v>
      </c>
      <c r="C12" s="24" t="s">
        <v>85</v>
      </c>
      <c r="D12" s="24" t="s">
        <v>86</v>
      </c>
      <c r="E12" s="23" t="s">
        <v>9</v>
      </c>
      <c r="F12" s="24" t="s">
        <v>87</v>
      </c>
      <c r="G12" s="37">
        <v>43.18</v>
      </c>
      <c r="H12" s="38">
        <v>47.31</v>
      </c>
      <c r="I12" s="38">
        <v>61.95</v>
      </c>
      <c r="J12" s="38">
        <v>51.71</v>
      </c>
      <c r="K12" s="38">
        <v>73.89</v>
      </c>
      <c r="L12" s="39">
        <f t="shared" si="0"/>
        <v>278.04</v>
      </c>
      <c r="M12" s="44">
        <v>45.28</v>
      </c>
      <c r="N12" s="38">
        <v>45.55</v>
      </c>
      <c r="O12" s="38">
        <v>62.66</v>
      </c>
      <c r="P12" s="38">
        <v>49.18</v>
      </c>
      <c r="Q12" s="38">
        <v>72.43</v>
      </c>
      <c r="R12" s="39">
        <f t="shared" si="1"/>
        <v>275.1</v>
      </c>
      <c r="S12" s="37">
        <v>42.39</v>
      </c>
      <c r="T12" s="38">
        <v>43.95</v>
      </c>
      <c r="U12" s="38">
        <v>54.31</v>
      </c>
      <c r="V12" s="38">
        <v>51.85</v>
      </c>
      <c r="W12" s="38">
        <v>69.11</v>
      </c>
      <c r="X12" s="39">
        <f t="shared" si="2"/>
        <v>261.61</v>
      </c>
      <c r="Y12" s="49"/>
      <c r="Z12" s="42">
        <f t="shared" si="3"/>
        <v>814.7500000000001</v>
      </c>
    </row>
    <row r="13" spans="1:26" ht="15">
      <c r="A13" s="23">
        <v>9</v>
      </c>
      <c r="B13" s="23">
        <v>38</v>
      </c>
      <c r="C13" s="24" t="s">
        <v>63</v>
      </c>
      <c r="D13" s="24" t="s">
        <v>96</v>
      </c>
      <c r="E13" s="23" t="s">
        <v>9</v>
      </c>
      <c r="F13" s="24" t="s">
        <v>77</v>
      </c>
      <c r="G13" s="37">
        <v>43.61</v>
      </c>
      <c r="H13" s="38">
        <v>45.36</v>
      </c>
      <c r="I13" s="38">
        <v>67.19</v>
      </c>
      <c r="J13" s="38">
        <v>51.3</v>
      </c>
      <c r="K13" s="38">
        <v>76.12</v>
      </c>
      <c r="L13" s="39">
        <f t="shared" si="0"/>
        <v>283.58</v>
      </c>
      <c r="M13" s="44">
        <v>42.39</v>
      </c>
      <c r="N13" s="38">
        <v>44.24</v>
      </c>
      <c r="O13" s="38">
        <v>63.36</v>
      </c>
      <c r="P13" s="38">
        <v>48.14</v>
      </c>
      <c r="Q13" s="38">
        <v>69.68</v>
      </c>
      <c r="R13" s="39">
        <f t="shared" si="1"/>
        <v>267.81</v>
      </c>
      <c r="S13" s="37">
        <v>40.53</v>
      </c>
      <c r="T13" s="38">
        <v>43.75</v>
      </c>
      <c r="U13" s="38">
        <v>63.95</v>
      </c>
      <c r="V13" s="38">
        <v>45.08</v>
      </c>
      <c r="W13" s="38">
        <v>70.74</v>
      </c>
      <c r="X13" s="39">
        <f t="shared" si="2"/>
        <v>264.05</v>
      </c>
      <c r="Y13" s="49"/>
      <c r="Z13" s="42">
        <f t="shared" si="3"/>
        <v>815.44</v>
      </c>
    </row>
    <row r="14" spans="1:26" ht="15">
      <c r="A14" s="23">
        <v>10</v>
      </c>
      <c r="B14" s="23">
        <v>41</v>
      </c>
      <c r="C14" s="24" t="s">
        <v>66</v>
      </c>
      <c r="D14" s="24" t="s">
        <v>97</v>
      </c>
      <c r="E14" s="23" t="s">
        <v>27</v>
      </c>
      <c r="F14" s="24" t="s">
        <v>75</v>
      </c>
      <c r="G14" s="37">
        <v>44.43</v>
      </c>
      <c r="H14" s="38">
        <v>45.68</v>
      </c>
      <c r="I14" s="38">
        <v>61.25</v>
      </c>
      <c r="J14" s="38">
        <v>49.96</v>
      </c>
      <c r="K14" s="38">
        <v>72.91</v>
      </c>
      <c r="L14" s="39">
        <f t="shared" si="0"/>
        <v>274.23</v>
      </c>
      <c r="M14" s="44">
        <v>44.84</v>
      </c>
      <c r="N14" s="38">
        <v>46.43</v>
      </c>
      <c r="O14" s="38">
        <v>60.85</v>
      </c>
      <c r="P14" s="38">
        <v>48.11</v>
      </c>
      <c r="Q14" s="38">
        <v>71.8</v>
      </c>
      <c r="R14" s="39">
        <f t="shared" si="1"/>
        <v>272.03000000000003</v>
      </c>
      <c r="S14" s="37">
        <v>42.98</v>
      </c>
      <c r="T14" s="38">
        <v>44.28</v>
      </c>
      <c r="U14" s="38">
        <v>62.87</v>
      </c>
      <c r="V14" s="38">
        <v>46.78</v>
      </c>
      <c r="W14" s="38">
        <v>73.48</v>
      </c>
      <c r="X14" s="39">
        <f t="shared" si="2"/>
        <v>270.39</v>
      </c>
      <c r="Y14" s="49"/>
      <c r="Z14" s="42">
        <f t="shared" si="3"/>
        <v>816.65</v>
      </c>
    </row>
    <row r="15" spans="1:26" ht="15">
      <c r="A15" s="23">
        <v>11</v>
      </c>
      <c r="B15" s="23">
        <v>52</v>
      </c>
      <c r="C15" s="24" t="s">
        <v>56</v>
      </c>
      <c r="D15" s="24" t="s">
        <v>89</v>
      </c>
      <c r="E15" s="23" t="s">
        <v>27</v>
      </c>
      <c r="F15" s="24" t="s">
        <v>84</v>
      </c>
      <c r="G15" s="37">
        <v>43.21</v>
      </c>
      <c r="H15" s="38">
        <v>45.67</v>
      </c>
      <c r="I15" s="38">
        <v>62.25</v>
      </c>
      <c r="J15" s="38">
        <v>49.26</v>
      </c>
      <c r="K15" s="38">
        <v>75.87</v>
      </c>
      <c r="L15" s="39">
        <f t="shared" si="0"/>
        <v>276.26</v>
      </c>
      <c r="M15" s="44">
        <v>45.02</v>
      </c>
      <c r="N15" s="38">
        <v>47.96</v>
      </c>
      <c r="O15" s="38">
        <v>62.72</v>
      </c>
      <c r="P15" s="38">
        <v>48.46</v>
      </c>
      <c r="Q15" s="38">
        <v>73.47</v>
      </c>
      <c r="R15" s="39">
        <f t="shared" si="1"/>
        <v>277.63</v>
      </c>
      <c r="S15" s="37">
        <v>43.38</v>
      </c>
      <c r="T15" s="38">
        <v>46</v>
      </c>
      <c r="U15" s="38">
        <v>60.1</v>
      </c>
      <c r="V15" s="38">
        <v>47.53</v>
      </c>
      <c r="W15" s="38">
        <v>74.88</v>
      </c>
      <c r="X15" s="39">
        <f t="shared" si="2"/>
        <v>271.89</v>
      </c>
      <c r="Y15" s="49"/>
      <c r="Z15" s="42">
        <f t="shared" si="3"/>
        <v>825.78</v>
      </c>
    </row>
    <row r="16" spans="1:26" ht="15">
      <c r="A16" s="23">
        <v>12</v>
      </c>
      <c r="B16" s="23">
        <v>43</v>
      </c>
      <c r="C16" s="24" t="s">
        <v>104</v>
      </c>
      <c r="D16" s="24" t="s">
        <v>105</v>
      </c>
      <c r="E16" s="23" t="s">
        <v>27</v>
      </c>
      <c r="F16" s="24" t="s">
        <v>75</v>
      </c>
      <c r="G16" s="37">
        <v>48.5</v>
      </c>
      <c r="H16" s="38">
        <v>48.22</v>
      </c>
      <c r="I16" s="38">
        <v>64.92</v>
      </c>
      <c r="J16" s="38">
        <v>49.97</v>
      </c>
      <c r="K16" s="38">
        <v>74.67</v>
      </c>
      <c r="L16" s="39">
        <f t="shared" si="0"/>
        <v>286.28</v>
      </c>
      <c r="M16" s="44">
        <v>47.8</v>
      </c>
      <c r="N16" s="38">
        <v>47.73</v>
      </c>
      <c r="O16" s="38">
        <v>59.2</v>
      </c>
      <c r="P16" s="38">
        <v>48.35</v>
      </c>
      <c r="Q16" s="38">
        <v>71.33</v>
      </c>
      <c r="R16" s="39">
        <f t="shared" si="1"/>
        <v>274.41</v>
      </c>
      <c r="S16" s="37">
        <v>46.31</v>
      </c>
      <c r="T16" s="38">
        <v>48.1</v>
      </c>
      <c r="U16" s="38">
        <v>56.77</v>
      </c>
      <c r="V16" s="38">
        <v>46.25</v>
      </c>
      <c r="W16" s="38">
        <v>71.97</v>
      </c>
      <c r="X16" s="39">
        <f t="shared" si="2"/>
        <v>269.4</v>
      </c>
      <c r="Y16" s="49"/>
      <c r="Z16" s="42">
        <f t="shared" si="3"/>
        <v>830.09</v>
      </c>
    </row>
    <row r="17" spans="1:26" ht="15">
      <c r="A17" s="23">
        <v>13</v>
      </c>
      <c r="B17" s="23">
        <v>21</v>
      </c>
      <c r="C17" s="24" t="s">
        <v>54</v>
      </c>
      <c r="D17" s="24" t="s">
        <v>102</v>
      </c>
      <c r="E17" s="23" t="s">
        <v>27</v>
      </c>
      <c r="F17" s="24" t="s">
        <v>78</v>
      </c>
      <c r="G17" s="37">
        <v>47.52</v>
      </c>
      <c r="H17" s="38">
        <v>46.2</v>
      </c>
      <c r="I17" s="38">
        <v>65.29</v>
      </c>
      <c r="J17" s="38">
        <v>54.63</v>
      </c>
      <c r="K17" s="38">
        <v>76.64</v>
      </c>
      <c r="L17" s="39">
        <f t="shared" si="0"/>
        <v>290.28</v>
      </c>
      <c r="M17" s="44">
        <v>45.21</v>
      </c>
      <c r="N17" s="38">
        <v>47.28</v>
      </c>
      <c r="O17" s="38">
        <v>60.08</v>
      </c>
      <c r="P17" s="38">
        <v>48.93</v>
      </c>
      <c r="Q17" s="38">
        <v>75.88</v>
      </c>
      <c r="R17" s="39">
        <f t="shared" si="1"/>
        <v>277.38</v>
      </c>
      <c r="S17" s="37">
        <v>43.2</v>
      </c>
      <c r="T17" s="38">
        <v>47.19</v>
      </c>
      <c r="U17" s="38">
        <v>60.52</v>
      </c>
      <c r="V17" s="38">
        <v>47.62</v>
      </c>
      <c r="W17" s="38">
        <v>71.14</v>
      </c>
      <c r="X17" s="39">
        <f t="shared" si="2"/>
        <v>269.67</v>
      </c>
      <c r="Y17" s="49"/>
      <c r="Z17" s="42">
        <f t="shared" si="3"/>
        <v>837.3299999999999</v>
      </c>
    </row>
    <row r="18" spans="1:26" ht="15">
      <c r="A18" s="23">
        <v>14</v>
      </c>
      <c r="B18" s="23">
        <v>9</v>
      </c>
      <c r="C18" s="24" t="s">
        <v>42</v>
      </c>
      <c r="D18" s="24" t="s">
        <v>70</v>
      </c>
      <c r="E18" s="23" t="s">
        <v>9</v>
      </c>
      <c r="F18" s="24" t="s">
        <v>73</v>
      </c>
      <c r="G18" s="37">
        <v>45.61</v>
      </c>
      <c r="H18" s="38">
        <v>48.66</v>
      </c>
      <c r="I18" s="38">
        <v>75.6</v>
      </c>
      <c r="J18" s="38">
        <v>57.14</v>
      </c>
      <c r="K18" s="38">
        <v>77.63</v>
      </c>
      <c r="L18" s="39">
        <f t="shared" si="0"/>
        <v>304.64</v>
      </c>
      <c r="M18" s="44">
        <v>42.21</v>
      </c>
      <c r="N18" s="38">
        <v>44.8</v>
      </c>
      <c r="O18" s="38">
        <v>64.15</v>
      </c>
      <c r="P18" s="38">
        <v>52.09</v>
      </c>
      <c r="Q18" s="38">
        <v>71.82</v>
      </c>
      <c r="R18" s="39">
        <f t="shared" si="1"/>
        <v>275.07</v>
      </c>
      <c r="S18" s="37">
        <v>41.47</v>
      </c>
      <c r="T18" s="38">
        <v>44.51</v>
      </c>
      <c r="U18" s="38">
        <v>57.9</v>
      </c>
      <c r="V18" s="38">
        <v>49.58</v>
      </c>
      <c r="W18" s="38">
        <v>70.09</v>
      </c>
      <c r="X18" s="39">
        <f t="shared" si="2"/>
        <v>263.54999999999995</v>
      </c>
      <c r="Y18" s="49"/>
      <c r="Z18" s="42">
        <f t="shared" si="3"/>
        <v>843.26</v>
      </c>
    </row>
    <row r="19" spans="1:26" ht="15">
      <c r="A19" s="23">
        <v>15</v>
      </c>
      <c r="B19" s="23">
        <v>27</v>
      </c>
      <c r="C19" s="24" t="s">
        <v>57</v>
      </c>
      <c r="D19" s="24" t="s">
        <v>86</v>
      </c>
      <c r="E19" s="23" t="s">
        <v>33</v>
      </c>
      <c r="F19" s="24" t="s">
        <v>74</v>
      </c>
      <c r="G19" s="37">
        <v>48.05</v>
      </c>
      <c r="H19" s="38">
        <v>48.89</v>
      </c>
      <c r="I19" s="38">
        <v>64.47</v>
      </c>
      <c r="J19" s="38">
        <v>49.39</v>
      </c>
      <c r="K19" s="38">
        <v>73.27</v>
      </c>
      <c r="L19" s="39">
        <f t="shared" si="0"/>
        <v>284.07</v>
      </c>
      <c r="M19" s="44">
        <v>47.7</v>
      </c>
      <c r="N19" s="38">
        <v>51.08</v>
      </c>
      <c r="O19" s="38">
        <v>62.9</v>
      </c>
      <c r="P19" s="38">
        <v>48.73</v>
      </c>
      <c r="Q19" s="38">
        <v>76.16</v>
      </c>
      <c r="R19" s="39">
        <f t="shared" si="1"/>
        <v>286.57</v>
      </c>
      <c r="S19" s="37">
        <v>48.41</v>
      </c>
      <c r="T19" s="38">
        <v>48.35</v>
      </c>
      <c r="U19" s="38">
        <v>63.5</v>
      </c>
      <c r="V19" s="38">
        <v>49.91</v>
      </c>
      <c r="W19" s="38">
        <v>74.47</v>
      </c>
      <c r="X19" s="39">
        <f t="shared" si="2"/>
        <v>284.64</v>
      </c>
      <c r="Y19" s="49"/>
      <c r="Z19" s="42">
        <f t="shared" si="3"/>
        <v>855.28</v>
      </c>
    </row>
    <row r="20" spans="1:26" ht="15">
      <c r="A20" s="23">
        <v>16</v>
      </c>
      <c r="B20" s="23">
        <v>17</v>
      </c>
      <c r="C20" s="24" t="s">
        <v>50</v>
      </c>
      <c r="D20" s="24" t="s">
        <v>102</v>
      </c>
      <c r="E20" s="23" t="s">
        <v>27</v>
      </c>
      <c r="F20" s="24" t="s">
        <v>75</v>
      </c>
      <c r="G20" s="37">
        <v>45.73</v>
      </c>
      <c r="H20" s="38">
        <v>48.89</v>
      </c>
      <c r="I20" s="38">
        <v>70.29</v>
      </c>
      <c r="J20" s="38">
        <v>50.02</v>
      </c>
      <c r="K20" s="38">
        <v>74.71</v>
      </c>
      <c r="L20" s="39">
        <f t="shared" si="0"/>
        <v>289.64000000000004</v>
      </c>
      <c r="M20" s="44">
        <v>50.45</v>
      </c>
      <c r="N20" s="38">
        <v>46.96</v>
      </c>
      <c r="O20" s="38">
        <v>65.12</v>
      </c>
      <c r="P20" s="38">
        <v>45.64</v>
      </c>
      <c r="Q20" s="38">
        <v>74.99</v>
      </c>
      <c r="R20" s="39">
        <f t="shared" si="1"/>
        <v>283.16</v>
      </c>
      <c r="S20" s="37">
        <v>46.26</v>
      </c>
      <c r="T20" s="38">
        <v>47.53</v>
      </c>
      <c r="U20" s="38">
        <v>78.06</v>
      </c>
      <c r="V20" s="38">
        <v>45.64</v>
      </c>
      <c r="W20" s="38">
        <v>69.98</v>
      </c>
      <c r="X20" s="39">
        <f t="shared" si="2"/>
        <v>287.47</v>
      </c>
      <c r="Y20" s="50"/>
      <c r="Z20" s="42">
        <f t="shared" si="3"/>
        <v>860.2700000000001</v>
      </c>
    </row>
    <row r="21" spans="1:26" ht="15">
      <c r="A21" s="23">
        <v>17</v>
      </c>
      <c r="B21" s="23">
        <v>29</v>
      </c>
      <c r="C21" s="24" t="s">
        <v>101</v>
      </c>
      <c r="D21" s="51" t="s">
        <v>102</v>
      </c>
      <c r="E21" s="23" t="s">
        <v>9</v>
      </c>
      <c r="F21" s="24" t="s">
        <v>73</v>
      </c>
      <c r="G21" s="37">
        <v>47.5</v>
      </c>
      <c r="H21" s="38">
        <v>49.94</v>
      </c>
      <c r="I21" s="38">
        <v>64.36</v>
      </c>
      <c r="J21" s="38">
        <v>51.86</v>
      </c>
      <c r="K21" s="38">
        <v>78.89</v>
      </c>
      <c r="L21" s="39">
        <f t="shared" si="0"/>
        <v>292.55</v>
      </c>
      <c r="M21" s="44">
        <v>48.17</v>
      </c>
      <c r="N21" s="38">
        <v>48.26</v>
      </c>
      <c r="O21" s="38">
        <v>67.57</v>
      </c>
      <c r="P21" s="38">
        <v>48.69</v>
      </c>
      <c r="Q21" s="38">
        <v>78.9</v>
      </c>
      <c r="R21" s="39">
        <f t="shared" si="1"/>
        <v>291.59000000000003</v>
      </c>
      <c r="S21" s="37">
        <v>45.81</v>
      </c>
      <c r="T21" s="38">
        <v>50.09</v>
      </c>
      <c r="U21" s="38">
        <v>61.21</v>
      </c>
      <c r="V21" s="38">
        <v>49.52</v>
      </c>
      <c r="W21" s="38">
        <v>76.67</v>
      </c>
      <c r="X21" s="39">
        <f t="shared" si="2"/>
        <v>283.3</v>
      </c>
      <c r="Y21" s="49"/>
      <c r="Z21" s="42">
        <f t="shared" si="3"/>
        <v>867.44</v>
      </c>
    </row>
    <row r="22" spans="1:26" ht="15">
      <c r="A22" s="23">
        <v>18</v>
      </c>
      <c r="B22" s="23">
        <v>12</v>
      </c>
      <c r="C22" s="24" t="s">
        <v>45</v>
      </c>
      <c r="D22" s="24" t="s">
        <v>102</v>
      </c>
      <c r="E22" s="23" t="s">
        <v>9</v>
      </c>
      <c r="F22" s="24" t="s">
        <v>77</v>
      </c>
      <c r="G22" s="37">
        <v>48.25</v>
      </c>
      <c r="H22" s="38">
        <v>45.07</v>
      </c>
      <c r="I22" s="38">
        <v>67.97</v>
      </c>
      <c r="J22" s="38">
        <v>55.96</v>
      </c>
      <c r="K22" s="38">
        <v>72.34</v>
      </c>
      <c r="L22" s="39">
        <f t="shared" si="0"/>
        <v>289.59000000000003</v>
      </c>
      <c r="M22" s="44">
        <v>45.08</v>
      </c>
      <c r="N22" s="38">
        <v>48.98</v>
      </c>
      <c r="O22" s="38">
        <v>68.1</v>
      </c>
      <c r="P22" s="38">
        <v>61.44</v>
      </c>
      <c r="Q22" s="38">
        <v>72.15</v>
      </c>
      <c r="R22" s="39">
        <f t="shared" si="1"/>
        <v>295.75</v>
      </c>
      <c r="S22" s="37">
        <v>43.84</v>
      </c>
      <c r="T22" s="38">
        <v>52.17</v>
      </c>
      <c r="U22" s="38">
        <v>63.82</v>
      </c>
      <c r="V22" s="38">
        <v>50.39</v>
      </c>
      <c r="W22" s="38">
        <v>72.87</v>
      </c>
      <c r="X22" s="39">
        <f t="shared" si="2"/>
        <v>283.09000000000003</v>
      </c>
      <c r="Y22" s="49"/>
      <c r="Z22" s="42">
        <f t="shared" si="3"/>
        <v>868.4300000000001</v>
      </c>
    </row>
    <row r="23" spans="1:26" ht="15">
      <c r="A23" s="23">
        <v>19</v>
      </c>
      <c r="B23" s="23">
        <v>11</v>
      </c>
      <c r="C23" s="24" t="s">
        <v>44</v>
      </c>
      <c r="D23" s="24" t="s">
        <v>72</v>
      </c>
      <c r="E23" s="23" t="s">
        <v>27</v>
      </c>
      <c r="F23" s="24" t="s">
        <v>75</v>
      </c>
      <c r="G23" s="37">
        <v>47.01</v>
      </c>
      <c r="H23" s="38">
        <v>50.22</v>
      </c>
      <c r="I23" s="38">
        <v>71.53</v>
      </c>
      <c r="J23" s="38">
        <v>53.4</v>
      </c>
      <c r="K23" s="38">
        <v>76.86</v>
      </c>
      <c r="L23" s="39">
        <f t="shared" si="0"/>
        <v>299.02</v>
      </c>
      <c r="M23" s="44">
        <v>46.11</v>
      </c>
      <c r="N23" s="38">
        <v>48.39</v>
      </c>
      <c r="O23" s="38">
        <v>65.81</v>
      </c>
      <c r="P23" s="38">
        <v>54.65</v>
      </c>
      <c r="Q23" s="38">
        <v>73.23</v>
      </c>
      <c r="R23" s="39">
        <f t="shared" si="1"/>
        <v>288.19</v>
      </c>
      <c r="S23" s="37">
        <v>46.46</v>
      </c>
      <c r="T23" s="38">
        <v>48.42</v>
      </c>
      <c r="U23" s="38">
        <v>65.15</v>
      </c>
      <c r="V23" s="38">
        <v>51.73</v>
      </c>
      <c r="W23" s="38">
        <v>75.23</v>
      </c>
      <c r="X23" s="39">
        <f t="shared" si="2"/>
        <v>286.99</v>
      </c>
      <c r="Y23" s="49"/>
      <c r="Z23" s="42">
        <f t="shared" si="3"/>
        <v>874.2</v>
      </c>
    </row>
    <row r="24" spans="1:26" ht="15">
      <c r="A24" s="23">
        <v>20</v>
      </c>
      <c r="B24" s="23">
        <v>63</v>
      </c>
      <c r="C24" s="24" t="s">
        <v>135</v>
      </c>
      <c r="D24" s="24" t="s">
        <v>79</v>
      </c>
      <c r="E24" s="23" t="s">
        <v>28</v>
      </c>
      <c r="F24" s="24" t="s">
        <v>75</v>
      </c>
      <c r="G24" s="37">
        <v>48.93</v>
      </c>
      <c r="H24" s="38">
        <v>50.46</v>
      </c>
      <c r="I24" s="38">
        <v>68.13</v>
      </c>
      <c r="J24" s="38">
        <v>53.06</v>
      </c>
      <c r="K24" s="38">
        <v>79.17</v>
      </c>
      <c r="L24" s="39">
        <f t="shared" si="0"/>
        <v>299.75</v>
      </c>
      <c r="M24" s="44">
        <v>47.53</v>
      </c>
      <c r="N24" s="38">
        <v>49.12</v>
      </c>
      <c r="O24" s="38">
        <v>66.49</v>
      </c>
      <c r="P24" s="38">
        <v>50.4</v>
      </c>
      <c r="Q24" s="38">
        <v>79.72</v>
      </c>
      <c r="R24" s="39">
        <f t="shared" si="1"/>
        <v>293.26</v>
      </c>
      <c r="S24" s="37">
        <v>46.99</v>
      </c>
      <c r="T24" s="38">
        <v>50.39</v>
      </c>
      <c r="U24" s="38">
        <v>64.95</v>
      </c>
      <c r="V24" s="38">
        <v>50.04</v>
      </c>
      <c r="W24" s="38">
        <v>78.18</v>
      </c>
      <c r="X24" s="39">
        <f t="shared" si="2"/>
        <v>290.54999999999995</v>
      </c>
      <c r="Y24" s="49"/>
      <c r="Z24" s="42">
        <f t="shared" si="3"/>
        <v>883.56</v>
      </c>
    </row>
    <row r="25" spans="1:26" ht="15">
      <c r="A25" s="23">
        <v>21</v>
      </c>
      <c r="B25" s="23">
        <v>35</v>
      </c>
      <c r="C25" s="24" t="s">
        <v>92</v>
      </c>
      <c r="D25" s="24" t="s">
        <v>86</v>
      </c>
      <c r="E25" s="23" t="s">
        <v>28</v>
      </c>
      <c r="F25" s="24" t="s">
        <v>75</v>
      </c>
      <c r="G25" s="37">
        <v>56.63</v>
      </c>
      <c r="H25" s="38">
        <v>53.96</v>
      </c>
      <c r="I25" s="38">
        <v>67.61</v>
      </c>
      <c r="J25" s="38">
        <v>52.41</v>
      </c>
      <c r="K25" s="38">
        <v>78.35</v>
      </c>
      <c r="L25" s="39">
        <f t="shared" si="0"/>
        <v>308.96</v>
      </c>
      <c r="M25" s="44">
        <v>47.29</v>
      </c>
      <c r="N25" s="38">
        <v>50.99</v>
      </c>
      <c r="O25" s="38">
        <v>65.45</v>
      </c>
      <c r="P25" s="38">
        <v>49.87</v>
      </c>
      <c r="Q25" s="38">
        <v>76.57</v>
      </c>
      <c r="R25" s="39">
        <f t="shared" si="1"/>
        <v>290.17</v>
      </c>
      <c r="S25" s="37">
        <v>48.61</v>
      </c>
      <c r="T25" s="38">
        <v>49.76</v>
      </c>
      <c r="U25" s="38">
        <v>64.16</v>
      </c>
      <c r="V25" s="38">
        <v>49.5</v>
      </c>
      <c r="W25" s="38">
        <v>79.2</v>
      </c>
      <c r="X25" s="39">
        <f t="shared" si="2"/>
        <v>291.23</v>
      </c>
      <c r="Y25" s="49"/>
      <c r="Z25" s="42">
        <f t="shared" si="3"/>
        <v>890.36</v>
      </c>
    </row>
    <row r="26" spans="1:26" ht="15">
      <c r="A26" s="23">
        <v>22</v>
      </c>
      <c r="B26" s="23">
        <v>14</v>
      </c>
      <c r="C26" s="24" t="s">
        <v>47</v>
      </c>
      <c r="D26" s="24" t="s">
        <v>102</v>
      </c>
      <c r="E26" s="23" t="s">
        <v>9</v>
      </c>
      <c r="F26" s="24" t="s">
        <v>73</v>
      </c>
      <c r="G26" s="37">
        <v>49.43</v>
      </c>
      <c r="H26" s="38">
        <v>55.23</v>
      </c>
      <c r="I26" s="38">
        <v>69.61</v>
      </c>
      <c r="J26" s="38">
        <v>54.7</v>
      </c>
      <c r="K26" s="38">
        <v>83.15</v>
      </c>
      <c r="L26" s="39">
        <f t="shared" si="0"/>
        <v>312.12</v>
      </c>
      <c r="M26" s="44">
        <v>47.43</v>
      </c>
      <c r="N26" s="38">
        <v>49.84</v>
      </c>
      <c r="O26" s="38">
        <v>64.72</v>
      </c>
      <c r="P26" s="38">
        <v>52.84</v>
      </c>
      <c r="Q26" s="38">
        <v>79.77</v>
      </c>
      <c r="R26" s="39">
        <f t="shared" si="1"/>
        <v>294.6</v>
      </c>
      <c r="S26" s="37">
        <v>45.86</v>
      </c>
      <c r="T26" s="38">
        <v>47.77</v>
      </c>
      <c r="U26" s="38">
        <v>63.5</v>
      </c>
      <c r="V26" s="38">
        <v>51.09</v>
      </c>
      <c r="W26" s="38">
        <v>78.96</v>
      </c>
      <c r="X26" s="39">
        <f t="shared" si="2"/>
        <v>287.18</v>
      </c>
      <c r="Y26" s="49"/>
      <c r="Z26" s="42">
        <f t="shared" si="3"/>
        <v>893.9000000000001</v>
      </c>
    </row>
    <row r="27" spans="1:26" ht="15">
      <c r="A27" s="23">
        <v>23</v>
      </c>
      <c r="B27" s="23">
        <v>53</v>
      </c>
      <c r="C27" s="24" t="s">
        <v>93</v>
      </c>
      <c r="D27" s="24" t="s">
        <v>94</v>
      </c>
      <c r="E27" s="23" t="s">
        <v>33</v>
      </c>
      <c r="F27" s="24" t="s">
        <v>115</v>
      </c>
      <c r="G27" s="37">
        <v>51.32</v>
      </c>
      <c r="H27" s="38">
        <v>51.54</v>
      </c>
      <c r="I27" s="38">
        <v>70.35</v>
      </c>
      <c r="J27" s="38">
        <v>52.59</v>
      </c>
      <c r="K27" s="38">
        <v>77.46</v>
      </c>
      <c r="L27" s="39">
        <f t="shared" si="0"/>
        <v>303.26</v>
      </c>
      <c r="M27" s="44">
        <v>49.37</v>
      </c>
      <c r="N27" s="38">
        <v>50.47</v>
      </c>
      <c r="O27" s="38">
        <v>69.47</v>
      </c>
      <c r="P27" s="38">
        <v>50.54</v>
      </c>
      <c r="Q27" s="38">
        <v>79.49</v>
      </c>
      <c r="R27" s="39">
        <f t="shared" si="1"/>
        <v>299.34</v>
      </c>
      <c r="S27" s="37">
        <v>49</v>
      </c>
      <c r="T27" s="38">
        <v>52.53</v>
      </c>
      <c r="U27" s="38">
        <v>67.86</v>
      </c>
      <c r="V27" s="38">
        <v>52.59</v>
      </c>
      <c r="W27" s="38">
        <v>76.47</v>
      </c>
      <c r="X27" s="39">
        <f t="shared" si="2"/>
        <v>298.45</v>
      </c>
      <c r="Y27" s="49"/>
      <c r="Z27" s="42">
        <f t="shared" si="3"/>
        <v>901.05</v>
      </c>
    </row>
    <row r="28" spans="1:26" ht="15">
      <c r="A28" s="23">
        <v>24</v>
      </c>
      <c r="B28" s="23">
        <v>18</v>
      </c>
      <c r="C28" s="24" t="s">
        <v>51</v>
      </c>
      <c r="D28" s="24" t="s">
        <v>81</v>
      </c>
      <c r="E28" s="23" t="s">
        <v>28</v>
      </c>
      <c r="F28" s="24" t="s">
        <v>75</v>
      </c>
      <c r="G28" s="37">
        <v>53.32</v>
      </c>
      <c r="H28" s="38">
        <v>52.22</v>
      </c>
      <c r="I28" s="38">
        <v>71.66</v>
      </c>
      <c r="J28" s="38">
        <v>54.79</v>
      </c>
      <c r="K28" s="38">
        <v>83.27</v>
      </c>
      <c r="L28" s="39">
        <f t="shared" si="0"/>
        <v>315.26</v>
      </c>
      <c r="M28" s="44">
        <v>46.28</v>
      </c>
      <c r="N28" s="38">
        <v>48.55</v>
      </c>
      <c r="O28" s="38">
        <v>69.06</v>
      </c>
      <c r="P28" s="38">
        <v>59.36</v>
      </c>
      <c r="Q28" s="38">
        <v>80.09</v>
      </c>
      <c r="R28" s="39">
        <f t="shared" si="1"/>
        <v>303.34000000000003</v>
      </c>
      <c r="S28" s="37">
        <v>45.61</v>
      </c>
      <c r="T28" s="38">
        <v>52.13</v>
      </c>
      <c r="U28" s="38">
        <v>65.86</v>
      </c>
      <c r="V28" s="38">
        <v>51.84</v>
      </c>
      <c r="W28" s="38">
        <v>76.45</v>
      </c>
      <c r="X28" s="39">
        <f t="shared" si="2"/>
        <v>291.89000000000004</v>
      </c>
      <c r="Y28" s="49"/>
      <c r="Z28" s="42">
        <f t="shared" si="3"/>
        <v>910.49</v>
      </c>
    </row>
    <row r="29" spans="1:26" ht="15">
      <c r="A29" s="23">
        <v>25</v>
      </c>
      <c r="B29" s="23">
        <v>34</v>
      </c>
      <c r="C29" s="24" t="s">
        <v>62</v>
      </c>
      <c r="D29" s="24" t="s">
        <v>79</v>
      </c>
      <c r="E29" s="23" t="s">
        <v>28</v>
      </c>
      <c r="F29" s="24" t="s">
        <v>75</v>
      </c>
      <c r="G29" s="37">
        <v>50.53</v>
      </c>
      <c r="H29" s="38">
        <v>54.12</v>
      </c>
      <c r="I29" s="38">
        <v>74.86</v>
      </c>
      <c r="J29" s="38">
        <v>55.95</v>
      </c>
      <c r="K29" s="38">
        <v>83.32</v>
      </c>
      <c r="L29" s="39">
        <f t="shared" si="0"/>
        <v>318.78</v>
      </c>
      <c r="M29" s="44">
        <v>49.15</v>
      </c>
      <c r="N29" s="38">
        <v>50.28</v>
      </c>
      <c r="O29" s="38">
        <v>67.46</v>
      </c>
      <c r="P29" s="38">
        <v>51.87</v>
      </c>
      <c r="Q29" s="38">
        <v>84.37</v>
      </c>
      <c r="R29" s="39">
        <f t="shared" si="1"/>
        <v>303.13</v>
      </c>
      <c r="S29" s="37">
        <v>49.69</v>
      </c>
      <c r="T29" s="38">
        <v>54.8</v>
      </c>
      <c r="U29" s="38">
        <v>69.45</v>
      </c>
      <c r="V29" s="38">
        <v>52.16</v>
      </c>
      <c r="W29" s="38">
        <v>76.1</v>
      </c>
      <c r="X29" s="39">
        <f t="shared" si="2"/>
        <v>302.2</v>
      </c>
      <c r="Y29" s="49"/>
      <c r="Z29" s="42">
        <f t="shared" si="3"/>
        <v>924.1099999999999</v>
      </c>
    </row>
    <row r="30" spans="1:26" ht="15">
      <c r="A30" s="23">
        <v>26</v>
      </c>
      <c r="B30" s="23">
        <v>5</v>
      </c>
      <c r="C30" s="24" t="s">
        <v>40</v>
      </c>
      <c r="D30" s="24" t="s">
        <v>70</v>
      </c>
      <c r="E30" s="23" t="s">
        <v>28</v>
      </c>
      <c r="F30" s="24" t="s">
        <v>75</v>
      </c>
      <c r="G30" s="37">
        <v>51.17</v>
      </c>
      <c r="H30" s="38">
        <v>54.03</v>
      </c>
      <c r="I30" s="38">
        <v>73.15</v>
      </c>
      <c r="J30" s="38">
        <v>54.67</v>
      </c>
      <c r="K30" s="38">
        <v>82.65</v>
      </c>
      <c r="L30" s="39">
        <f t="shared" si="0"/>
        <v>315.6700000000001</v>
      </c>
      <c r="M30" s="44">
        <v>49.78</v>
      </c>
      <c r="N30" s="38">
        <v>49.79</v>
      </c>
      <c r="O30" s="38">
        <v>72.15</v>
      </c>
      <c r="P30" s="38">
        <v>52.19</v>
      </c>
      <c r="Q30" s="38">
        <v>79.64</v>
      </c>
      <c r="R30" s="39">
        <f t="shared" si="1"/>
        <v>303.55</v>
      </c>
      <c r="S30" s="37">
        <v>49.61</v>
      </c>
      <c r="T30" s="38">
        <v>52.61</v>
      </c>
      <c r="U30" s="38">
        <v>68.12</v>
      </c>
      <c r="V30" s="38">
        <v>51.75</v>
      </c>
      <c r="W30" s="38">
        <v>88.29</v>
      </c>
      <c r="X30" s="39">
        <f t="shared" si="2"/>
        <v>310.38</v>
      </c>
      <c r="Y30" s="49"/>
      <c r="Z30" s="42">
        <f t="shared" si="3"/>
        <v>929.6</v>
      </c>
    </row>
    <row r="31" spans="1:26" ht="15">
      <c r="A31" s="23">
        <v>27</v>
      </c>
      <c r="B31" s="23">
        <v>33</v>
      </c>
      <c r="C31" s="24" t="s">
        <v>61</v>
      </c>
      <c r="D31" s="24" t="s">
        <v>102</v>
      </c>
      <c r="E31" s="23" t="s">
        <v>28</v>
      </c>
      <c r="F31" s="24" t="s">
        <v>75</v>
      </c>
      <c r="G31" s="37">
        <v>51.46</v>
      </c>
      <c r="H31" s="38">
        <v>61.14</v>
      </c>
      <c r="I31" s="38">
        <v>70.5</v>
      </c>
      <c r="J31" s="38">
        <v>54.38</v>
      </c>
      <c r="K31" s="38">
        <v>81.19</v>
      </c>
      <c r="L31" s="39">
        <f t="shared" si="0"/>
        <v>318.66999999999996</v>
      </c>
      <c r="M31" s="44">
        <v>49.87</v>
      </c>
      <c r="N31" s="38">
        <v>52.53</v>
      </c>
      <c r="O31" s="38">
        <v>74.01</v>
      </c>
      <c r="P31" s="38">
        <v>53.32</v>
      </c>
      <c r="Q31" s="38">
        <v>83.76</v>
      </c>
      <c r="R31" s="39">
        <f t="shared" si="1"/>
        <v>313.49</v>
      </c>
      <c r="S31" s="37">
        <v>49.43</v>
      </c>
      <c r="T31" s="38">
        <v>55.01</v>
      </c>
      <c r="U31" s="38">
        <v>68.25</v>
      </c>
      <c r="V31" s="38">
        <v>53.05</v>
      </c>
      <c r="W31" s="38">
        <v>78.51</v>
      </c>
      <c r="X31" s="39">
        <f t="shared" si="2"/>
        <v>304.25</v>
      </c>
      <c r="Y31" s="49"/>
      <c r="Z31" s="42">
        <f t="shared" si="3"/>
        <v>936.41</v>
      </c>
    </row>
    <row r="32" spans="1:26" ht="15">
      <c r="A32" s="23">
        <v>28</v>
      </c>
      <c r="B32" s="23">
        <v>49</v>
      </c>
      <c r="C32" s="24" t="s">
        <v>113</v>
      </c>
      <c r="D32" s="24" t="s">
        <v>109</v>
      </c>
      <c r="E32" s="23" t="s">
        <v>28</v>
      </c>
      <c r="F32" s="24" t="s">
        <v>75</v>
      </c>
      <c r="G32" s="37">
        <v>52.64</v>
      </c>
      <c r="H32" s="38">
        <v>56.12</v>
      </c>
      <c r="I32" s="38">
        <v>76.75</v>
      </c>
      <c r="J32" s="38">
        <v>56.65</v>
      </c>
      <c r="K32" s="38">
        <v>88.74</v>
      </c>
      <c r="L32" s="39">
        <f t="shared" si="0"/>
        <v>330.9</v>
      </c>
      <c r="M32" s="44">
        <v>52.62</v>
      </c>
      <c r="N32" s="38">
        <v>52.81</v>
      </c>
      <c r="O32" s="38">
        <v>69.83</v>
      </c>
      <c r="P32" s="38">
        <v>53.47</v>
      </c>
      <c r="Q32" s="38">
        <v>85.09</v>
      </c>
      <c r="R32" s="39">
        <f t="shared" si="1"/>
        <v>313.82</v>
      </c>
      <c r="S32" s="37">
        <v>48.69</v>
      </c>
      <c r="T32" s="38">
        <v>50.68</v>
      </c>
      <c r="U32" s="38">
        <v>70.2</v>
      </c>
      <c r="V32" s="38">
        <v>54.48</v>
      </c>
      <c r="W32" s="38">
        <v>78.7</v>
      </c>
      <c r="X32" s="39">
        <f t="shared" si="2"/>
        <v>302.75</v>
      </c>
      <c r="Y32" s="49"/>
      <c r="Z32" s="42">
        <f t="shared" si="3"/>
        <v>947.47</v>
      </c>
    </row>
    <row r="33" spans="1:26" ht="15">
      <c r="A33" s="23">
        <v>29</v>
      </c>
      <c r="B33" s="23">
        <v>54</v>
      </c>
      <c r="C33" s="24" t="s">
        <v>95</v>
      </c>
      <c r="D33" s="24" t="s">
        <v>94</v>
      </c>
      <c r="E33" s="23" t="s">
        <v>33</v>
      </c>
      <c r="F33" s="24" t="s">
        <v>115</v>
      </c>
      <c r="G33" s="37">
        <v>49.69</v>
      </c>
      <c r="H33" s="38">
        <v>53.67</v>
      </c>
      <c r="I33" s="38">
        <v>75.57</v>
      </c>
      <c r="J33" s="38">
        <v>53.42</v>
      </c>
      <c r="K33" s="38">
        <v>89.16</v>
      </c>
      <c r="L33" s="39">
        <f t="shared" si="0"/>
        <v>321.51</v>
      </c>
      <c r="M33" s="44">
        <v>56.34</v>
      </c>
      <c r="N33" s="38">
        <v>52.86</v>
      </c>
      <c r="O33" s="38">
        <v>76.41</v>
      </c>
      <c r="P33" s="38">
        <v>55.77</v>
      </c>
      <c r="Q33" s="38">
        <v>82.15</v>
      </c>
      <c r="R33" s="39">
        <f t="shared" si="1"/>
        <v>323.53000000000003</v>
      </c>
      <c r="S33" s="37">
        <v>51.6</v>
      </c>
      <c r="T33" s="38">
        <v>51.6</v>
      </c>
      <c r="U33" s="38">
        <v>70.24</v>
      </c>
      <c r="V33" s="38">
        <v>53.13</v>
      </c>
      <c r="W33" s="38">
        <v>83.06</v>
      </c>
      <c r="X33" s="39">
        <f t="shared" si="2"/>
        <v>309.63</v>
      </c>
      <c r="Y33" s="49"/>
      <c r="Z33" s="42">
        <f t="shared" si="3"/>
        <v>954.67</v>
      </c>
    </row>
    <row r="34" spans="1:26" ht="15">
      <c r="A34" s="23">
        <v>30</v>
      </c>
      <c r="B34" s="23">
        <v>31</v>
      </c>
      <c r="C34" s="24" t="s">
        <v>91</v>
      </c>
      <c r="D34" s="24" t="s">
        <v>86</v>
      </c>
      <c r="E34" s="23" t="s">
        <v>28</v>
      </c>
      <c r="F34" s="24" t="s">
        <v>75</v>
      </c>
      <c r="G34" s="37">
        <v>51.38</v>
      </c>
      <c r="H34" s="38">
        <v>55.67</v>
      </c>
      <c r="I34" s="38">
        <v>75.76</v>
      </c>
      <c r="J34" s="38">
        <v>57.37</v>
      </c>
      <c r="K34" s="38">
        <v>85.14</v>
      </c>
      <c r="L34" s="39">
        <f t="shared" si="0"/>
        <v>325.32</v>
      </c>
      <c r="M34" s="43">
        <v>49.16</v>
      </c>
      <c r="N34" s="40">
        <v>55.37</v>
      </c>
      <c r="O34" s="40">
        <v>70.46</v>
      </c>
      <c r="P34" s="40">
        <v>53.6</v>
      </c>
      <c r="Q34" s="38">
        <v>83.46</v>
      </c>
      <c r="R34" s="39">
        <f t="shared" si="1"/>
        <v>312.05</v>
      </c>
      <c r="S34" s="37">
        <v>50.69</v>
      </c>
      <c r="T34" s="38">
        <v>53.99</v>
      </c>
      <c r="U34" s="38">
        <v>73.7</v>
      </c>
      <c r="V34" s="38">
        <v>55.64</v>
      </c>
      <c r="W34" s="38">
        <v>83.55</v>
      </c>
      <c r="X34" s="39">
        <f t="shared" si="2"/>
        <v>317.57</v>
      </c>
      <c r="Y34" s="49"/>
      <c r="Z34" s="42">
        <f t="shared" si="3"/>
        <v>954.94</v>
      </c>
    </row>
    <row r="35" spans="1:26" ht="15">
      <c r="A35" s="23">
        <v>31</v>
      </c>
      <c r="B35" s="23">
        <v>46</v>
      </c>
      <c r="C35" s="24" t="s">
        <v>108</v>
      </c>
      <c r="D35" s="24" t="s">
        <v>109</v>
      </c>
      <c r="E35" s="23" t="s">
        <v>28</v>
      </c>
      <c r="F35" s="24" t="s">
        <v>75</v>
      </c>
      <c r="G35" s="37">
        <v>54.04</v>
      </c>
      <c r="H35" s="38">
        <v>56.53</v>
      </c>
      <c r="I35" s="38">
        <v>79.96</v>
      </c>
      <c r="J35" s="38">
        <v>58.64</v>
      </c>
      <c r="K35" s="38">
        <v>87.32</v>
      </c>
      <c r="L35" s="39">
        <f t="shared" si="0"/>
        <v>336.48999999999995</v>
      </c>
      <c r="M35" s="44">
        <v>47.81</v>
      </c>
      <c r="N35" s="38">
        <v>57.14</v>
      </c>
      <c r="O35" s="38">
        <v>69.1</v>
      </c>
      <c r="P35" s="38">
        <v>53.37</v>
      </c>
      <c r="Q35" s="38">
        <v>86.52</v>
      </c>
      <c r="R35" s="39">
        <f t="shared" si="1"/>
        <v>313.94</v>
      </c>
      <c r="S35" s="37">
        <v>47.89</v>
      </c>
      <c r="T35" s="38">
        <v>52.32</v>
      </c>
      <c r="U35" s="38">
        <v>67.44</v>
      </c>
      <c r="V35" s="38">
        <v>52.36</v>
      </c>
      <c r="W35" s="38">
        <v>87.1</v>
      </c>
      <c r="X35" s="39">
        <f t="shared" si="2"/>
        <v>307.11</v>
      </c>
      <c r="Y35" s="49"/>
      <c r="Z35" s="42">
        <f t="shared" si="3"/>
        <v>957.54</v>
      </c>
    </row>
    <row r="36" spans="1:26" ht="15">
      <c r="A36" s="23">
        <v>32</v>
      </c>
      <c r="B36" s="23">
        <v>51</v>
      </c>
      <c r="C36" s="24" t="s">
        <v>114</v>
      </c>
      <c r="D36" s="24" t="s">
        <v>102</v>
      </c>
      <c r="E36" s="23" t="s">
        <v>33</v>
      </c>
      <c r="F36" s="24" t="s">
        <v>74</v>
      </c>
      <c r="G36" s="37">
        <v>57.12</v>
      </c>
      <c r="H36" s="38">
        <v>55.07</v>
      </c>
      <c r="I36" s="38">
        <v>77.17</v>
      </c>
      <c r="J36" s="38">
        <v>59.26</v>
      </c>
      <c r="K36" s="38">
        <v>94.02</v>
      </c>
      <c r="L36" s="39">
        <f t="shared" si="0"/>
        <v>342.64</v>
      </c>
      <c r="M36" s="44">
        <v>56.25</v>
      </c>
      <c r="N36" s="38">
        <v>60.37</v>
      </c>
      <c r="O36" s="38">
        <v>77.86</v>
      </c>
      <c r="P36" s="38">
        <v>59.57</v>
      </c>
      <c r="Q36" s="38">
        <v>93.4</v>
      </c>
      <c r="R36" s="39">
        <f t="shared" si="1"/>
        <v>347.45000000000005</v>
      </c>
      <c r="S36" s="37">
        <v>54.45</v>
      </c>
      <c r="T36" s="38">
        <v>53.26</v>
      </c>
      <c r="U36" s="38">
        <v>81.66</v>
      </c>
      <c r="V36" s="38">
        <v>60.09</v>
      </c>
      <c r="W36" s="38">
        <v>96.45</v>
      </c>
      <c r="X36" s="39">
        <f t="shared" si="2"/>
        <v>345.91</v>
      </c>
      <c r="Y36" s="49"/>
      <c r="Z36" s="42">
        <f t="shared" si="3"/>
        <v>1036</v>
      </c>
    </row>
    <row r="37" spans="1:26" ht="15">
      <c r="A37" s="23">
        <v>33</v>
      </c>
      <c r="B37" s="23">
        <v>44</v>
      </c>
      <c r="C37" s="24" t="s">
        <v>131</v>
      </c>
      <c r="D37" s="24" t="s">
        <v>70</v>
      </c>
      <c r="E37" s="23" t="s">
        <v>68</v>
      </c>
      <c r="F37" s="24" t="s">
        <v>75</v>
      </c>
      <c r="G37" s="37">
        <v>49.7</v>
      </c>
      <c r="H37" s="38">
        <v>49.19</v>
      </c>
      <c r="I37" s="38">
        <v>84.59</v>
      </c>
      <c r="J37" s="38">
        <v>57.2</v>
      </c>
      <c r="K37" s="38">
        <v>89.89</v>
      </c>
      <c r="L37" s="39">
        <f t="shared" si="0"/>
        <v>330.57</v>
      </c>
      <c r="M37" s="44">
        <v>51.43</v>
      </c>
      <c r="N37" s="38">
        <v>52.9</v>
      </c>
      <c r="O37" s="38">
        <v>67.71</v>
      </c>
      <c r="P37" s="38">
        <v>55.91</v>
      </c>
      <c r="Q37" s="38">
        <v>95.96</v>
      </c>
      <c r="R37" s="39">
        <f t="shared" si="1"/>
        <v>323.90999999999997</v>
      </c>
      <c r="S37" s="37">
        <v>120</v>
      </c>
      <c r="T37" s="38">
        <v>120</v>
      </c>
      <c r="U37" s="38">
        <v>120</v>
      </c>
      <c r="V37" s="38">
        <v>120</v>
      </c>
      <c r="W37" s="38">
        <v>120</v>
      </c>
      <c r="X37" s="39">
        <f t="shared" si="2"/>
        <v>600</v>
      </c>
      <c r="Y37" s="49"/>
      <c r="Z37" s="42">
        <f t="shared" si="3"/>
        <v>1254.48</v>
      </c>
    </row>
    <row r="38" spans="1:26" ht="15">
      <c r="A38" s="23">
        <v>34</v>
      </c>
      <c r="B38" s="23">
        <v>6</v>
      </c>
      <c r="C38" s="24" t="s">
        <v>103</v>
      </c>
      <c r="D38" s="24" t="s">
        <v>79</v>
      </c>
      <c r="E38" s="23" t="s">
        <v>68</v>
      </c>
      <c r="F38" s="24" t="s">
        <v>75</v>
      </c>
      <c r="G38" s="37">
        <v>57.29</v>
      </c>
      <c r="H38" s="38">
        <v>55.34</v>
      </c>
      <c r="I38" s="38">
        <v>73.44</v>
      </c>
      <c r="J38" s="38">
        <v>58.3</v>
      </c>
      <c r="K38" s="38">
        <v>89.08</v>
      </c>
      <c r="L38" s="39">
        <f t="shared" si="0"/>
        <v>333.45</v>
      </c>
      <c r="M38" s="44">
        <v>55.91</v>
      </c>
      <c r="N38" s="38">
        <v>62.77</v>
      </c>
      <c r="O38" s="38">
        <v>75.64</v>
      </c>
      <c r="P38" s="38">
        <v>55.65</v>
      </c>
      <c r="Q38" s="38">
        <v>87.58</v>
      </c>
      <c r="R38" s="39">
        <f t="shared" si="1"/>
        <v>337.55</v>
      </c>
      <c r="S38" s="37">
        <v>120</v>
      </c>
      <c r="T38" s="38">
        <v>120</v>
      </c>
      <c r="U38" s="38">
        <v>120</v>
      </c>
      <c r="V38" s="38">
        <v>120</v>
      </c>
      <c r="W38" s="38">
        <v>120</v>
      </c>
      <c r="X38" s="39">
        <f t="shared" si="2"/>
        <v>600</v>
      </c>
      <c r="Y38" s="49"/>
      <c r="Z38" s="42">
        <f t="shared" si="3"/>
        <v>1271</v>
      </c>
    </row>
    <row r="39" spans="1:26" ht="15">
      <c r="A39" s="23">
        <v>35</v>
      </c>
      <c r="B39" s="23">
        <v>65</v>
      </c>
      <c r="C39" s="24" t="s">
        <v>134</v>
      </c>
      <c r="D39" s="24" t="s">
        <v>97</v>
      </c>
      <c r="E39" s="23" t="s">
        <v>68</v>
      </c>
      <c r="F39" s="24" t="s">
        <v>80</v>
      </c>
      <c r="G39" s="37">
        <v>68.17</v>
      </c>
      <c r="H39" s="38">
        <v>69.47</v>
      </c>
      <c r="I39" s="38">
        <v>82.87</v>
      </c>
      <c r="J39" s="38">
        <v>64.23</v>
      </c>
      <c r="K39" s="38">
        <v>98.27</v>
      </c>
      <c r="L39" s="39">
        <f t="shared" si="0"/>
        <v>383.01</v>
      </c>
      <c r="M39" s="44">
        <v>62.02</v>
      </c>
      <c r="N39" s="38">
        <v>62.43</v>
      </c>
      <c r="O39" s="38">
        <v>80.05</v>
      </c>
      <c r="P39" s="38">
        <v>63.82</v>
      </c>
      <c r="Q39" s="38">
        <v>94.15</v>
      </c>
      <c r="R39" s="39">
        <f t="shared" si="1"/>
        <v>362.47</v>
      </c>
      <c r="S39" s="37">
        <v>120</v>
      </c>
      <c r="T39" s="38">
        <v>120</v>
      </c>
      <c r="U39" s="38">
        <v>120</v>
      </c>
      <c r="V39" s="38">
        <v>120</v>
      </c>
      <c r="W39" s="38">
        <v>120</v>
      </c>
      <c r="X39" s="39">
        <f t="shared" si="2"/>
        <v>600</v>
      </c>
      <c r="Y39" s="49"/>
      <c r="Z39" s="42">
        <f t="shared" si="3"/>
        <v>1345.48</v>
      </c>
    </row>
    <row r="40" spans="1:26" ht="15">
      <c r="A40" s="23">
        <v>36</v>
      </c>
      <c r="B40" s="23">
        <v>64</v>
      </c>
      <c r="C40" s="24" t="s">
        <v>133</v>
      </c>
      <c r="D40" s="24" t="s">
        <v>86</v>
      </c>
      <c r="E40" s="23" t="s">
        <v>68</v>
      </c>
      <c r="F40" s="24" t="s">
        <v>75</v>
      </c>
      <c r="G40" s="37">
        <v>60.51</v>
      </c>
      <c r="H40" s="38">
        <v>67.01</v>
      </c>
      <c r="I40" s="38">
        <v>88.85</v>
      </c>
      <c r="J40" s="38">
        <v>67.21</v>
      </c>
      <c r="K40" s="38">
        <v>97.61</v>
      </c>
      <c r="L40" s="39">
        <f t="shared" si="0"/>
        <v>381.19</v>
      </c>
      <c r="M40" s="44">
        <v>59.6</v>
      </c>
      <c r="N40" s="38">
        <v>63.76</v>
      </c>
      <c r="O40" s="38">
        <v>90.38</v>
      </c>
      <c r="P40" s="38">
        <v>70.4</v>
      </c>
      <c r="Q40" s="38">
        <v>96.25</v>
      </c>
      <c r="R40" s="39">
        <f t="shared" si="1"/>
        <v>380.39</v>
      </c>
      <c r="S40" s="37">
        <v>120</v>
      </c>
      <c r="T40" s="38">
        <v>120</v>
      </c>
      <c r="U40" s="38">
        <v>120</v>
      </c>
      <c r="V40" s="38">
        <v>120</v>
      </c>
      <c r="W40" s="38">
        <v>120</v>
      </c>
      <c r="X40" s="39">
        <f t="shared" si="2"/>
        <v>600</v>
      </c>
      <c r="Y40" s="49"/>
      <c r="Z40" s="42">
        <f t="shared" si="3"/>
        <v>1361.58</v>
      </c>
    </row>
    <row r="41" spans="1:26" ht="15">
      <c r="A41" s="23">
        <v>37</v>
      </c>
      <c r="B41" s="23">
        <v>16</v>
      </c>
      <c r="C41" s="24" t="s">
        <v>49</v>
      </c>
      <c r="D41" s="24" t="s">
        <v>79</v>
      </c>
      <c r="E41" s="23" t="s">
        <v>68</v>
      </c>
      <c r="F41" s="24" t="s">
        <v>80</v>
      </c>
      <c r="G41" s="37">
        <v>66.36</v>
      </c>
      <c r="H41" s="38">
        <v>65.36</v>
      </c>
      <c r="I41" s="38">
        <v>89.54</v>
      </c>
      <c r="J41" s="38">
        <v>67.7</v>
      </c>
      <c r="K41" s="38">
        <v>97.43</v>
      </c>
      <c r="L41" s="39">
        <f t="shared" si="0"/>
        <v>386.39</v>
      </c>
      <c r="M41" s="44">
        <v>59.24</v>
      </c>
      <c r="N41" s="38">
        <v>65.68</v>
      </c>
      <c r="O41" s="38">
        <v>88.87</v>
      </c>
      <c r="P41" s="38">
        <v>68.64</v>
      </c>
      <c r="Q41" s="38">
        <v>100.32</v>
      </c>
      <c r="R41" s="39">
        <f t="shared" si="1"/>
        <v>382.75</v>
      </c>
      <c r="S41" s="37">
        <v>120</v>
      </c>
      <c r="T41" s="38">
        <v>120</v>
      </c>
      <c r="U41" s="38">
        <v>120</v>
      </c>
      <c r="V41" s="38">
        <v>120</v>
      </c>
      <c r="W41" s="38">
        <v>120</v>
      </c>
      <c r="X41" s="39">
        <f t="shared" si="2"/>
        <v>600</v>
      </c>
      <c r="Y41" s="49"/>
      <c r="Z41" s="42">
        <f t="shared" si="3"/>
        <v>1369.1399999999999</v>
      </c>
    </row>
    <row r="42" spans="1:26" ht="15">
      <c r="A42" s="23">
        <v>38</v>
      </c>
      <c r="B42" s="23">
        <v>62</v>
      </c>
      <c r="C42" s="24" t="s">
        <v>132</v>
      </c>
      <c r="D42" s="24" t="s">
        <v>86</v>
      </c>
      <c r="E42" s="23" t="s">
        <v>68</v>
      </c>
      <c r="F42" s="24" t="s">
        <v>75</v>
      </c>
      <c r="G42" s="37">
        <v>81.75</v>
      </c>
      <c r="H42" s="38">
        <v>80.66</v>
      </c>
      <c r="I42" s="38">
        <v>108.53</v>
      </c>
      <c r="J42" s="38">
        <v>77.89</v>
      </c>
      <c r="K42" s="38">
        <v>112.09</v>
      </c>
      <c r="L42" s="39">
        <f t="shared" si="0"/>
        <v>460.91999999999996</v>
      </c>
      <c r="M42" s="44">
        <v>70.7</v>
      </c>
      <c r="N42" s="38">
        <v>71.41</v>
      </c>
      <c r="O42" s="38">
        <v>91.65</v>
      </c>
      <c r="P42" s="38">
        <v>78.56</v>
      </c>
      <c r="Q42" s="38">
        <v>107.45</v>
      </c>
      <c r="R42" s="39">
        <f t="shared" si="1"/>
        <v>419.77000000000004</v>
      </c>
      <c r="S42" s="37">
        <v>120</v>
      </c>
      <c r="T42" s="38">
        <v>120</v>
      </c>
      <c r="U42" s="38">
        <v>120</v>
      </c>
      <c r="V42" s="38">
        <v>120</v>
      </c>
      <c r="W42" s="38">
        <v>120</v>
      </c>
      <c r="X42" s="39">
        <f t="shared" si="2"/>
        <v>600</v>
      </c>
      <c r="Y42" s="49"/>
      <c r="Z42" s="42">
        <f t="shared" si="3"/>
        <v>1480.69</v>
      </c>
    </row>
    <row r="43" spans="1:18" ht="15">
      <c r="A43" s="25"/>
      <c r="B43" s="25"/>
      <c r="C43" s="26"/>
      <c r="D43" s="27"/>
      <c r="E43" s="25"/>
      <c r="F43" s="28"/>
      <c r="G43" s="26"/>
      <c r="H43" s="28"/>
      <c r="I43" s="28"/>
      <c r="J43" s="28"/>
      <c r="K43" s="28"/>
      <c r="L43" s="26"/>
      <c r="M43" s="26"/>
      <c r="N43" s="26"/>
      <c r="O43" s="26"/>
      <c r="P43" s="26"/>
      <c r="Q43" s="26"/>
      <c r="R43" s="26"/>
    </row>
    <row r="44" spans="1:18" ht="15">
      <c r="A44" s="25"/>
      <c r="B44" s="25"/>
      <c r="C44" s="26"/>
      <c r="D44" s="27"/>
      <c r="E44" s="25"/>
      <c r="F44" s="28"/>
      <c r="G44" s="26"/>
      <c r="H44" s="28"/>
      <c r="I44" s="28"/>
      <c r="J44" s="28"/>
      <c r="K44" s="28"/>
      <c r="L44" s="26"/>
      <c r="M44" s="26"/>
      <c r="N44" s="26"/>
      <c r="O44" s="26"/>
      <c r="P44" s="26"/>
      <c r="Q44" s="26"/>
      <c r="R44" s="26"/>
    </row>
    <row r="45" spans="1:18" ht="15">
      <c r="A45" s="25"/>
      <c r="B45" s="25"/>
      <c r="C45" s="26"/>
      <c r="D45" s="27"/>
      <c r="E45" s="25"/>
      <c r="F45" s="28"/>
      <c r="G45" s="26"/>
      <c r="H45" s="28"/>
      <c r="I45" s="28"/>
      <c r="J45" s="28"/>
      <c r="K45" s="28"/>
      <c r="L45" s="26"/>
      <c r="M45" s="26"/>
      <c r="N45" s="26"/>
      <c r="O45" s="26"/>
      <c r="P45" s="26"/>
      <c r="Q45" s="26"/>
      <c r="R45" s="26"/>
    </row>
    <row r="46" spans="1:18" ht="15">
      <c r="A46" s="25"/>
      <c r="B46" s="25"/>
      <c r="C46" s="26"/>
      <c r="D46" s="27"/>
      <c r="E46" s="25"/>
      <c r="F46" s="28"/>
      <c r="G46" s="26"/>
      <c r="H46" s="28"/>
      <c r="I46" s="28"/>
      <c r="J46" s="28"/>
      <c r="K46" s="28"/>
      <c r="L46" s="26"/>
      <c r="M46" s="26"/>
      <c r="N46" s="26"/>
      <c r="O46" s="26"/>
      <c r="P46" s="26"/>
      <c r="Q46" s="26"/>
      <c r="R46" s="26"/>
    </row>
    <row r="47" spans="1:18" ht="15">
      <c r="A47" s="25"/>
      <c r="B47" s="25"/>
      <c r="C47" s="26"/>
      <c r="D47" s="27"/>
      <c r="E47" s="25"/>
      <c r="F47" s="28"/>
      <c r="G47" s="26"/>
      <c r="H47" s="28"/>
      <c r="I47" s="28"/>
      <c r="J47" s="28"/>
      <c r="K47" s="28"/>
      <c r="L47" s="26"/>
      <c r="M47" s="26"/>
      <c r="N47" s="26"/>
      <c r="O47" s="26"/>
      <c r="P47" s="26"/>
      <c r="Q47" s="26"/>
      <c r="R47" s="26"/>
    </row>
    <row r="48" spans="1:18" ht="15">
      <c r="A48" s="25"/>
      <c r="B48" s="25"/>
      <c r="C48" s="26"/>
      <c r="D48" s="27"/>
      <c r="E48" s="25"/>
      <c r="F48" s="28"/>
      <c r="G48" s="26"/>
      <c r="H48" s="28"/>
      <c r="I48" s="28"/>
      <c r="J48" s="28"/>
      <c r="K48" s="28"/>
      <c r="L48" s="26"/>
      <c r="M48" s="26"/>
      <c r="N48" s="26"/>
      <c r="O48" s="26"/>
      <c r="P48" s="26"/>
      <c r="Q48" s="26"/>
      <c r="R48" s="26"/>
    </row>
    <row r="49" spans="1:18" ht="15">
      <c r="A49" s="25"/>
      <c r="B49" s="25"/>
      <c r="C49" s="26"/>
      <c r="D49" s="27"/>
      <c r="E49" s="25"/>
      <c r="F49" s="28"/>
      <c r="G49" s="26"/>
      <c r="H49" s="28"/>
      <c r="I49" s="28"/>
      <c r="J49" s="28"/>
      <c r="K49" s="28"/>
      <c r="L49" s="26"/>
      <c r="M49" s="26"/>
      <c r="N49" s="26"/>
      <c r="O49" s="26"/>
      <c r="P49" s="26"/>
      <c r="Q49" s="26"/>
      <c r="R49" s="26"/>
    </row>
    <row r="50" spans="1:18" ht="15">
      <c r="A50" s="25"/>
      <c r="B50" s="25"/>
      <c r="C50" s="26"/>
      <c r="D50" s="27"/>
      <c r="E50" s="25"/>
      <c r="F50" s="28"/>
      <c r="G50" s="26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ht="15">
      <c r="A51" s="25"/>
      <c r="B51" s="25"/>
      <c r="C51" s="26"/>
      <c r="D51" s="27"/>
      <c r="E51" s="25"/>
      <c r="F51" s="28"/>
      <c r="G51" s="26"/>
      <c r="H51" s="28"/>
      <c r="I51" s="28"/>
      <c r="J51" s="28"/>
      <c r="K51" s="28"/>
      <c r="L51" s="26"/>
      <c r="M51" s="26"/>
      <c r="N51" s="26"/>
      <c r="O51" s="26"/>
      <c r="P51" s="26"/>
      <c r="Q51" s="26"/>
      <c r="R51" s="26"/>
    </row>
    <row r="52" spans="1:18" ht="15">
      <c r="A52" s="25"/>
      <c r="B52" s="25"/>
      <c r="C52" s="26"/>
      <c r="D52" s="27"/>
      <c r="E52" s="25"/>
      <c r="F52" s="28"/>
      <c r="G52" s="26"/>
      <c r="H52" s="28"/>
      <c r="I52" s="28"/>
      <c r="J52" s="28"/>
      <c r="K52" s="28"/>
      <c r="L52" s="26"/>
      <c r="M52" s="26"/>
      <c r="N52" s="26"/>
      <c r="O52" s="26"/>
      <c r="P52" s="26"/>
      <c r="Q52" s="26"/>
      <c r="R52" s="26"/>
    </row>
    <row r="53" spans="1:18" ht="15">
      <c r="A53" s="25"/>
      <c r="B53" s="25"/>
      <c r="C53" s="26"/>
      <c r="D53" s="27"/>
      <c r="E53" s="25"/>
      <c r="F53" s="28"/>
      <c r="G53" s="26"/>
      <c r="H53" s="28"/>
      <c r="I53" s="28"/>
      <c r="J53" s="28"/>
      <c r="K53" s="28"/>
      <c r="L53" s="26"/>
      <c r="M53" s="26"/>
      <c r="N53" s="26"/>
      <c r="O53" s="26"/>
      <c r="P53" s="26"/>
      <c r="Q53" s="26"/>
      <c r="R53" s="26"/>
    </row>
    <row r="54" spans="1:18" ht="15">
      <c r="A54" s="25"/>
      <c r="B54" s="25"/>
      <c r="C54" s="26"/>
      <c r="D54" s="27"/>
      <c r="E54" s="25"/>
      <c r="F54" s="28"/>
      <c r="G54" s="26"/>
      <c r="H54" s="28"/>
      <c r="I54" s="28"/>
      <c r="J54" s="28"/>
      <c r="K54" s="28"/>
      <c r="L54" s="26"/>
      <c r="M54" s="26"/>
      <c r="N54" s="26"/>
      <c r="O54" s="26"/>
      <c r="P54" s="26"/>
      <c r="Q54" s="26"/>
      <c r="R54" s="26"/>
    </row>
    <row r="55" spans="1:18" ht="15">
      <c r="A55" s="25"/>
      <c r="B55" s="25"/>
      <c r="C55" s="26"/>
      <c r="D55" s="27"/>
      <c r="E55" s="25"/>
      <c r="F55" s="28"/>
      <c r="G55" s="26"/>
      <c r="H55" s="28"/>
      <c r="I55" s="28"/>
      <c r="J55" s="28"/>
      <c r="K55" s="28"/>
      <c r="L55" s="26"/>
      <c r="M55" s="26"/>
      <c r="N55" s="26"/>
      <c r="O55" s="26"/>
      <c r="P55" s="26"/>
      <c r="Q55" s="26"/>
      <c r="R55" s="26"/>
    </row>
    <row r="56" spans="1:18" ht="15">
      <c r="A56" s="25"/>
      <c r="B56" s="25"/>
      <c r="C56" s="26"/>
      <c r="D56" s="27"/>
      <c r="E56" s="25"/>
      <c r="F56" s="28"/>
      <c r="G56" s="26"/>
      <c r="H56" s="28"/>
      <c r="I56" s="28"/>
      <c r="J56" s="28"/>
      <c r="K56" s="28"/>
      <c r="L56" s="26"/>
      <c r="M56" s="26"/>
      <c r="N56" s="26"/>
      <c r="O56" s="26"/>
      <c r="P56" s="26"/>
      <c r="Q56" s="26"/>
      <c r="R56" s="26"/>
    </row>
    <row r="57" spans="1:18" ht="15">
      <c r="A57" s="25"/>
      <c r="B57" s="25"/>
      <c r="C57" s="26"/>
      <c r="D57" s="27"/>
      <c r="E57" s="25"/>
      <c r="F57" s="28"/>
      <c r="G57" s="26"/>
      <c r="H57" s="28"/>
      <c r="I57" s="28"/>
      <c r="J57" s="28"/>
      <c r="K57" s="28"/>
      <c r="L57" s="26"/>
      <c r="M57" s="26"/>
      <c r="N57" s="26"/>
      <c r="O57" s="26"/>
      <c r="P57" s="26"/>
      <c r="Q57" s="26"/>
      <c r="R57" s="26"/>
    </row>
    <row r="58" spans="1:18" ht="15">
      <c r="A58" s="25"/>
      <c r="B58" s="25"/>
      <c r="C58" s="26"/>
      <c r="D58" s="27"/>
      <c r="E58" s="25"/>
      <c r="F58" s="28"/>
      <c r="G58" s="26"/>
      <c r="H58" s="28"/>
      <c r="I58" s="28"/>
      <c r="J58" s="28"/>
      <c r="K58" s="28"/>
      <c r="L58" s="26"/>
      <c r="M58" s="26"/>
      <c r="N58" s="26"/>
      <c r="O58" s="26"/>
      <c r="P58" s="26"/>
      <c r="Q58" s="26"/>
      <c r="R58" s="26"/>
    </row>
    <row r="59" spans="1:18" ht="15">
      <c r="A59" s="25"/>
      <c r="B59" s="25"/>
      <c r="C59" s="26"/>
      <c r="D59" s="27"/>
      <c r="E59" s="25"/>
      <c r="F59" s="28"/>
      <c r="G59" s="26"/>
      <c r="H59" s="28"/>
      <c r="I59" s="28"/>
      <c r="J59" s="28"/>
      <c r="K59" s="28"/>
      <c r="L59" s="26"/>
      <c r="M59" s="26"/>
      <c r="N59" s="26"/>
      <c r="O59" s="26"/>
      <c r="P59" s="26"/>
      <c r="Q59" s="26"/>
      <c r="R59" s="26"/>
    </row>
    <row r="60" spans="1:18" ht="15">
      <c r="A60" s="25"/>
      <c r="B60" s="25"/>
      <c r="C60" s="26"/>
      <c r="D60" s="27"/>
      <c r="E60" s="25"/>
      <c r="F60" s="28"/>
      <c r="G60" s="26"/>
      <c r="H60" s="28"/>
      <c r="I60" s="28"/>
      <c r="J60" s="28"/>
      <c r="K60" s="28"/>
      <c r="L60" s="26"/>
      <c r="M60" s="26"/>
      <c r="N60" s="26"/>
      <c r="O60" s="26"/>
      <c r="P60" s="26"/>
      <c r="Q60" s="26"/>
      <c r="R60" s="26"/>
    </row>
    <row r="61" spans="1:18" ht="15">
      <c r="A61" s="25"/>
      <c r="B61" s="25"/>
      <c r="C61" s="26"/>
      <c r="D61" s="27"/>
      <c r="E61" s="25"/>
      <c r="F61" s="28"/>
      <c r="G61" s="26"/>
      <c r="H61" s="28"/>
      <c r="I61" s="28"/>
      <c r="J61" s="28"/>
      <c r="K61" s="28"/>
      <c r="L61" s="26"/>
      <c r="M61" s="26"/>
      <c r="N61" s="26"/>
      <c r="O61" s="26"/>
      <c r="P61" s="26"/>
      <c r="Q61" s="26"/>
      <c r="R61" s="26"/>
    </row>
    <row r="62" spans="1:18" ht="15">
      <c r="A62" s="25"/>
      <c r="B62" s="25"/>
      <c r="C62" s="26"/>
      <c r="D62" s="27"/>
      <c r="E62" s="25"/>
      <c r="F62" s="28"/>
      <c r="G62" s="26"/>
      <c r="H62" s="28"/>
      <c r="I62" s="28"/>
      <c r="J62" s="28"/>
      <c r="K62" s="28"/>
      <c r="L62" s="26"/>
      <c r="M62" s="26"/>
      <c r="N62" s="26"/>
      <c r="O62" s="26"/>
      <c r="P62" s="26"/>
      <c r="Q62" s="26"/>
      <c r="R62" s="26"/>
    </row>
    <row r="63" spans="1:18" ht="15">
      <c r="A63" s="25"/>
      <c r="B63" s="25"/>
      <c r="C63" s="26"/>
      <c r="D63" s="27"/>
      <c r="E63" s="25"/>
      <c r="F63" s="28"/>
      <c r="G63" s="26"/>
      <c r="H63" s="28"/>
      <c r="I63" s="28"/>
      <c r="J63" s="28"/>
      <c r="K63" s="28"/>
      <c r="L63" s="26"/>
      <c r="M63" s="26"/>
      <c r="N63" s="26"/>
      <c r="O63" s="26"/>
      <c r="P63" s="26"/>
      <c r="Q63" s="26"/>
      <c r="R63" s="26"/>
    </row>
    <row r="64" spans="1:18" ht="15">
      <c r="A64" s="25"/>
      <c r="B64" s="25"/>
      <c r="C64" s="26"/>
      <c r="D64" s="27"/>
      <c r="E64" s="25"/>
      <c r="F64" s="28"/>
      <c r="G64" s="26"/>
      <c r="H64" s="28"/>
      <c r="I64" s="28"/>
      <c r="J64" s="28"/>
      <c r="K64" s="28"/>
      <c r="L64" s="26"/>
      <c r="M64" s="26"/>
      <c r="N64" s="26"/>
      <c r="O64" s="26"/>
      <c r="P64" s="26"/>
      <c r="Q64" s="26"/>
      <c r="R64" s="26"/>
    </row>
    <row r="65" spans="1:18" ht="15">
      <c r="A65" s="25"/>
      <c r="B65" s="25"/>
      <c r="C65" s="26"/>
      <c r="D65" s="27"/>
      <c r="E65" s="25"/>
      <c r="F65" s="28"/>
      <c r="G65" s="26"/>
      <c r="H65" s="28"/>
      <c r="I65" s="28"/>
      <c r="J65" s="28"/>
      <c r="K65" s="28"/>
      <c r="L65" s="26"/>
      <c r="M65" s="26"/>
      <c r="N65" s="26"/>
      <c r="O65" s="26"/>
      <c r="P65" s="26"/>
      <c r="Q65" s="26"/>
      <c r="R65" s="26"/>
    </row>
    <row r="66" spans="1:18" ht="15">
      <c r="A66" s="25"/>
      <c r="B66" s="25"/>
      <c r="C66" s="26"/>
      <c r="D66" s="27"/>
      <c r="E66" s="25"/>
      <c r="F66" s="28"/>
      <c r="G66" s="26"/>
      <c r="H66" s="28"/>
      <c r="I66" s="28"/>
      <c r="J66" s="28"/>
      <c r="K66" s="28"/>
      <c r="L66" s="26"/>
      <c r="M66" s="26"/>
      <c r="N66" s="26"/>
      <c r="O66" s="26"/>
      <c r="P66" s="26"/>
      <c r="Q66" s="26"/>
      <c r="R66" s="26"/>
    </row>
    <row r="67" spans="1:18" ht="15">
      <c r="A67" s="25"/>
      <c r="B67" s="25"/>
      <c r="C67" s="26"/>
      <c r="D67" s="27"/>
      <c r="E67" s="25"/>
      <c r="F67" s="28"/>
      <c r="G67" s="26"/>
      <c r="H67" s="28"/>
      <c r="I67" s="28"/>
      <c r="J67" s="28"/>
      <c r="K67" s="28"/>
      <c r="L67" s="26"/>
      <c r="M67" s="26"/>
      <c r="N67" s="26"/>
      <c r="O67" s="26"/>
      <c r="P67" s="26"/>
      <c r="Q67" s="26"/>
      <c r="R67" s="26"/>
    </row>
    <row r="68" spans="1:18" ht="15">
      <c r="A68" s="25"/>
      <c r="B68" s="25"/>
      <c r="C68" s="26"/>
      <c r="D68" s="27"/>
      <c r="E68" s="25"/>
      <c r="F68" s="28"/>
      <c r="G68" s="26"/>
      <c r="H68" s="28"/>
      <c r="I68" s="28"/>
      <c r="J68" s="28"/>
      <c r="K68" s="28"/>
      <c r="L68" s="26"/>
      <c r="M68" s="26"/>
      <c r="N68" s="26"/>
      <c r="O68" s="26"/>
      <c r="P68" s="26"/>
      <c r="Q68" s="26"/>
      <c r="R68" s="26"/>
    </row>
    <row r="69" spans="1:18" ht="15">
      <c r="A69" s="25"/>
      <c r="B69" s="25"/>
      <c r="C69" s="26"/>
      <c r="D69" s="27"/>
      <c r="E69" s="25"/>
      <c r="F69" s="28"/>
      <c r="G69" s="26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ht="15">
      <c r="A70" s="25"/>
      <c r="B70" s="25"/>
      <c r="C70" s="26"/>
      <c r="D70" s="27"/>
      <c r="E70" s="25"/>
      <c r="F70" s="28"/>
      <c r="G70" s="26"/>
      <c r="H70" s="28"/>
      <c r="I70" s="28"/>
      <c r="J70" s="28"/>
      <c r="K70" s="28"/>
      <c r="L70" s="26"/>
      <c r="M70" s="26"/>
      <c r="N70" s="26"/>
      <c r="O70" s="26"/>
      <c r="P70" s="26"/>
      <c r="Q70" s="26"/>
      <c r="R70" s="26"/>
    </row>
    <row r="71" spans="1:18" ht="15">
      <c r="A71" s="25"/>
      <c r="B71" s="25"/>
      <c r="C71" s="26"/>
      <c r="D71" s="27"/>
      <c r="E71" s="25"/>
      <c r="F71" s="28"/>
      <c r="G71" s="26"/>
      <c r="H71" s="28"/>
      <c r="I71" s="28"/>
      <c r="J71" s="28"/>
      <c r="K71" s="28"/>
      <c r="L71" s="26"/>
      <c r="M71" s="26"/>
      <c r="N71" s="26"/>
      <c r="O71" s="26"/>
      <c r="P71" s="26"/>
      <c r="Q71" s="26"/>
      <c r="R71" s="26"/>
    </row>
    <row r="72" spans="1:18" ht="15">
      <c r="A72" s="25"/>
      <c r="B72" s="25"/>
      <c r="C72" s="26"/>
      <c r="D72" s="27"/>
      <c r="E72" s="25"/>
      <c r="F72" s="28"/>
      <c r="G72" s="26"/>
      <c r="H72" s="28"/>
      <c r="I72" s="28"/>
      <c r="J72" s="28"/>
      <c r="K72" s="28"/>
      <c r="L72" s="26"/>
      <c r="M72" s="26"/>
      <c r="N72" s="26"/>
      <c r="O72" s="26"/>
      <c r="P72" s="26"/>
      <c r="Q72" s="26"/>
      <c r="R72" s="26"/>
    </row>
    <row r="73" spans="1:18" ht="15">
      <c r="A73" s="25"/>
      <c r="B73" s="25"/>
      <c r="C73" s="26"/>
      <c r="D73" s="27"/>
      <c r="E73" s="25"/>
      <c r="F73" s="28"/>
      <c r="G73" s="26"/>
      <c r="H73" s="28"/>
      <c r="I73" s="28"/>
      <c r="J73" s="28"/>
      <c r="K73" s="28"/>
      <c r="L73" s="26"/>
      <c r="M73" s="26"/>
      <c r="N73" s="26"/>
      <c r="O73" s="26"/>
      <c r="P73" s="26"/>
      <c r="Q73" s="26"/>
      <c r="R73" s="26"/>
    </row>
    <row r="74" spans="1:18" ht="15">
      <c r="A74" s="25"/>
      <c r="B74" s="25"/>
      <c r="C74" s="26"/>
      <c r="D74" s="27"/>
      <c r="E74" s="25"/>
      <c r="F74" s="28"/>
      <c r="G74" s="26"/>
      <c r="H74" s="28"/>
      <c r="I74" s="28"/>
      <c r="J74" s="28"/>
      <c r="K74" s="28"/>
      <c r="L74" s="26"/>
      <c r="M74" s="26"/>
      <c r="N74" s="26"/>
      <c r="O74" s="26"/>
      <c r="P74" s="26"/>
      <c r="Q74" s="26"/>
      <c r="R74" s="26"/>
    </row>
    <row r="75" spans="1:18" ht="15">
      <c r="A75" s="25"/>
      <c r="B75" s="25"/>
      <c r="C75" s="26"/>
      <c r="D75" s="27"/>
      <c r="E75" s="25"/>
      <c r="F75" s="28"/>
      <c r="G75" s="26"/>
      <c r="H75" s="28"/>
      <c r="I75" s="28"/>
      <c r="J75" s="28"/>
      <c r="K75" s="28"/>
      <c r="L75" s="26"/>
      <c r="M75" s="26"/>
      <c r="N75" s="26"/>
      <c r="O75" s="26"/>
      <c r="P75" s="26"/>
      <c r="Q75" s="26"/>
      <c r="R75" s="26"/>
    </row>
    <row r="76" spans="1:18" ht="15">
      <c r="A76" s="25"/>
      <c r="B76" s="25"/>
      <c r="C76" s="26"/>
      <c r="D76" s="27"/>
      <c r="E76" s="25"/>
      <c r="F76" s="28"/>
      <c r="G76" s="26"/>
      <c r="H76" s="28"/>
      <c r="I76" s="28"/>
      <c r="J76" s="28"/>
      <c r="K76" s="28"/>
      <c r="L76" s="26"/>
      <c r="M76" s="26"/>
      <c r="N76" s="26"/>
      <c r="O76" s="26"/>
      <c r="P76" s="26"/>
      <c r="Q76" s="26"/>
      <c r="R76" s="26"/>
    </row>
    <row r="77" spans="1:18" ht="15">
      <c r="A77" s="25"/>
      <c r="B77" s="25"/>
      <c r="C77" s="26"/>
      <c r="D77" s="27"/>
      <c r="E77" s="25"/>
      <c r="F77" s="28"/>
      <c r="G77" s="26"/>
      <c r="H77" s="28"/>
      <c r="I77" s="28"/>
      <c r="J77" s="28"/>
      <c r="K77" s="28"/>
      <c r="L77" s="26"/>
      <c r="M77" s="26"/>
      <c r="N77" s="26"/>
      <c r="O77" s="26"/>
      <c r="P77" s="26"/>
      <c r="Q77" s="26"/>
      <c r="R77" s="26"/>
    </row>
    <row r="78" spans="1:18" ht="15">
      <c r="A78" s="25"/>
      <c r="B78" s="25"/>
      <c r="C78" s="26"/>
      <c r="D78" s="27"/>
      <c r="E78" s="25"/>
      <c r="F78" s="28"/>
      <c r="G78" s="26"/>
      <c r="H78" s="28"/>
      <c r="I78" s="28"/>
      <c r="J78" s="28"/>
      <c r="K78" s="28"/>
      <c r="L78" s="26"/>
      <c r="M78" s="26"/>
      <c r="N78" s="26"/>
      <c r="O78" s="26"/>
      <c r="P78" s="26"/>
      <c r="Q78" s="26"/>
      <c r="R78" s="26"/>
    </row>
    <row r="79" spans="1:18" ht="15">
      <c r="A79" s="25"/>
      <c r="B79" s="25"/>
      <c r="C79" s="26"/>
      <c r="D79" s="27"/>
      <c r="E79" s="25"/>
      <c r="F79" s="28"/>
      <c r="G79" s="26"/>
      <c r="H79" s="28"/>
      <c r="I79" s="28"/>
      <c r="J79" s="28"/>
      <c r="K79" s="28"/>
      <c r="L79" s="26"/>
      <c r="M79" s="26"/>
      <c r="N79" s="26"/>
      <c r="O79" s="26"/>
      <c r="P79" s="26"/>
      <c r="Q79" s="26"/>
      <c r="R79" s="26"/>
    </row>
    <row r="80" spans="1:18" ht="15">
      <c r="A80" s="25"/>
      <c r="B80" s="25"/>
      <c r="C80" s="26"/>
      <c r="D80" s="27"/>
      <c r="E80" s="25"/>
      <c r="F80" s="28"/>
      <c r="G80" s="26"/>
      <c r="H80" s="28"/>
      <c r="I80" s="28"/>
      <c r="J80" s="28"/>
      <c r="K80" s="28"/>
      <c r="L80" s="26"/>
      <c r="M80" s="26"/>
      <c r="N80" s="26"/>
      <c r="O80" s="26"/>
      <c r="P80" s="26"/>
      <c r="Q80" s="26"/>
      <c r="R80" s="26"/>
    </row>
    <row r="81" spans="1:18" ht="15">
      <c r="A81" s="25"/>
      <c r="B81" s="25"/>
      <c r="C81" s="26"/>
      <c r="D81" s="27"/>
      <c r="E81" s="25"/>
      <c r="F81" s="28"/>
      <c r="G81" s="26"/>
      <c r="H81" s="28"/>
      <c r="I81" s="28"/>
      <c r="J81" s="28"/>
      <c r="K81" s="28"/>
      <c r="L81" s="26"/>
      <c r="M81" s="26"/>
      <c r="N81" s="26"/>
      <c r="O81" s="26"/>
      <c r="P81" s="26"/>
      <c r="Q81" s="26"/>
      <c r="R81" s="26"/>
    </row>
    <row r="82" spans="1:18" ht="15">
      <c r="A82" s="25"/>
      <c r="B82" s="25"/>
      <c r="C82" s="26"/>
      <c r="D82" s="27"/>
      <c r="E82" s="25"/>
      <c r="F82" s="28"/>
      <c r="G82" s="26"/>
      <c r="H82" s="28"/>
      <c r="I82" s="28"/>
      <c r="J82" s="28"/>
      <c r="K82" s="28"/>
      <c r="L82" s="26"/>
      <c r="M82" s="26"/>
      <c r="N82" s="26"/>
      <c r="O82" s="26"/>
      <c r="P82" s="26"/>
      <c r="Q82" s="26"/>
      <c r="R82" s="26"/>
    </row>
    <row r="83" spans="1:18" ht="15">
      <c r="A83" s="25"/>
      <c r="B83" s="25"/>
      <c r="C83" s="26"/>
      <c r="D83" s="27"/>
      <c r="E83" s="25"/>
      <c r="F83" s="28"/>
      <c r="G83" s="26"/>
      <c r="H83" s="28"/>
      <c r="I83" s="28"/>
      <c r="J83" s="28"/>
      <c r="K83" s="28"/>
      <c r="L83" s="26"/>
      <c r="M83" s="26"/>
      <c r="N83" s="26"/>
      <c r="O83" s="26"/>
      <c r="P83" s="26"/>
      <c r="Q83" s="26"/>
      <c r="R83" s="26"/>
    </row>
    <row r="84" spans="1:18" ht="15">
      <c r="A84" s="25"/>
      <c r="B84" s="25"/>
      <c r="C84" s="26"/>
      <c r="D84" s="27"/>
      <c r="E84" s="25"/>
      <c r="F84" s="28"/>
      <c r="G84" s="26"/>
      <c r="H84" s="28"/>
      <c r="I84" s="28"/>
      <c r="J84" s="28"/>
      <c r="K84" s="28"/>
      <c r="L84" s="26"/>
      <c r="M84" s="26"/>
      <c r="N84" s="26"/>
      <c r="O84" s="26"/>
      <c r="P84" s="26"/>
      <c r="Q84" s="26"/>
      <c r="R84" s="26"/>
    </row>
    <row r="85" spans="1:18" ht="15">
      <c r="A85" s="25"/>
      <c r="B85" s="25"/>
      <c r="C85" s="26"/>
      <c r="D85" s="27"/>
      <c r="E85" s="25"/>
      <c r="F85" s="28"/>
      <c r="G85" s="26"/>
      <c r="H85" s="28"/>
      <c r="I85" s="28"/>
      <c r="J85" s="28"/>
      <c r="K85" s="28"/>
      <c r="L85" s="26"/>
      <c r="M85" s="26"/>
      <c r="N85" s="26"/>
      <c r="O85" s="26"/>
      <c r="P85" s="26"/>
      <c r="Q85" s="26"/>
      <c r="R85" s="26"/>
    </row>
    <row r="86" spans="1:18" ht="15">
      <c r="A86" s="25"/>
      <c r="B86" s="25"/>
      <c r="C86" s="26"/>
      <c r="D86" s="27"/>
      <c r="E86" s="25"/>
      <c r="F86" s="28"/>
      <c r="G86" s="26"/>
      <c r="H86" s="28"/>
      <c r="I86" s="28"/>
      <c r="J86" s="28"/>
      <c r="K86" s="28"/>
      <c r="L86" s="26"/>
      <c r="M86" s="26"/>
      <c r="N86" s="26"/>
      <c r="O86" s="26"/>
      <c r="P86" s="26"/>
      <c r="Q86" s="26"/>
      <c r="R86" s="26"/>
    </row>
    <row r="87" spans="1:18" ht="15">
      <c r="A87" s="25"/>
      <c r="B87" s="25"/>
      <c r="C87" s="26"/>
      <c r="D87" s="27"/>
      <c r="E87" s="25"/>
      <c r="F87" s="28"/>
      <c r="G87" s="26"/>
      <c r="H87" s="28"/>
      <c r="I87" s="28"/>
      <c r="J87" s="28"/>
      <c r="K87" s="28"/>
      <c r="L87" s="26"/>
      <c r="M87" s="26"/>
      <c r="N87" s="26"/>
      <c r="O87" s="26"/>
      <c r="P87" s="26"/>
      <c r="Q87" s="26"/>
      <c r="R87" s="26"/>
    </row>
    <row r="88" spans="1:18" ht="15">
      <c r="A88" s="25"/>
      <c r="B88" s="25"/>
      <c r="C88" s="26"/>
      <c r="D88" s="27"/>
      <c r="E88" s="25"/>
      <c r="F88" s="28"/>
      <c r="G88" s="26"/>
      <c r="H88" s="28"/>
      <c r="I88" s="28"/>
      <c r="J88" s="28"/>
      <c r="K88" s="28"/>
      <c r="L88" s="26"/>
      <c r="M88" s="26"/>
      <c r="N88" s="26"/>
      <c r="O88" s="26"/>
      <c r="P88" s="26"/>
      <c r="Q88" s="26"/>
      <c r="R88" s="26"/>
    </row>
    <row r="89" spans="1:18" ht="15">
      <c r="A89" s="25"/>
      <c r="B89" s="25"/>
      <c r="C89" s="26"/>
      <c r="D89" s="27"/>
      <c r="E89" s="25"/>
      <c r="F89" s="28"/>
      <c r="G89" s="26"/>
      <c r="H89" s="28"/>
      <c r="I89" s="28"/>
      <c r="J89" s="28"/>
      <c r="K89" s="28"/>
      <c r="L89" s="26"/>
      <c r="M89" s="26"/>
      <c r="N89" s="26"/>
      <c r="O89" s="26"/>
      <c r="P89" s="26"/>
      <c r="Q89" s="26"/>
      <c r="R89" s="26"/>
    </row>
    <row r="90" spans="1:18" ht="15">
      <c r="A90" s="25"/>
      <c r="B90" s="25"/>
      <c r="C90" s="26"/>
      <c r="D90" s="27"/>
      <c r="E90" s="25"/>
      <c r="F90" s="28"/>
      <c r="G90" s="26"/>
      <c r="H90" s="28"/>
      <c r="I90" s="28"/>
      <c r="J90" s="28"/>
      <c r="K90" s="28"/>
      <c r="L90" s="26"/>
      <c r="M90" s="26"/>
      <c r="N90" s="26"/>
      <c r="O90" s="26"/>
      <c r="P90" s="26"/>
      <c r="Q90" s="26"/>
      <c r="R90" s="26"/>
    </row>
    <row r="91" spans="1:18" ht="15">
      <c r="A91" s="25"/>
      <c r="B91" s="25"/>
      <c r="C91" s="26"/>
      <c r="D91" s="27"/>
      <c r="E91" s="25"/>
      <c r="F91" s="28"/>
      <c r="G91" s="26"/>
      <c r="H91" s="28"/>
      <c r="I91" s="28"/>
      <c r="J91" s="28"/>
      <c r="K91" s="28"/>
      <c r="L91" s="26"/>
      <c r="M91" s="26"/>
      <c r="N91" s="26"/>
      <c r="O91" s="26"/>
      <c r="P91" s="26"/>
      <c r="Q91" s="26"/>
      <c r="R91" s="26"/>
    </row>
    <row r="92" spans="1:18" ht="15">
      <c r="A92" s="25"/>
      <c r="B92" s="25"/>
      <c r="C92" s="26"/>
      <c r="D92" s="27"/>
      <c r="E92" s="25"/>
      <c r="F92" s="28"/>
      <c r="G92" s="26"/>
      <c r="H92" s="28"/>
      <c r="I92" s="28"/>
      <c r="J92" s="28"/>
      <c r="K92" s="28"/>
      <c r="L92" s="26"/>
      <c r="M92" s="26"/>
      <c r="N92" s="26"/>
      <c r="O92" s="26"/>
      <c r="P92" s="26"/>
      <c r="Q92" s="26"/>
      <c r="R92" s="26"/>
    </row>
    <row r="93" spans="1:18" ht="15">
      <c r="A93" s="25"/>
      <c r="B93" s="25"/>
      <c r="C93" s="26"/>
      <c r="D93" s="27"/>
      <c r="E93" s="25"/>
      <c r="F93" s="28"/>
      <c r="G93" s="26"/>
      <c r="H93" s="28"/>
      <c r="I93" s="28"/>
      <c r="J93" s="28"/>
      <c r="K93" s="28"/>
      <c r="L93" s="26"/>
      <c r="M93" s="26"/>
      <c r="N93" s="26"/>
      <c r="O93" s="26"/>
      <c r="P93" s="26"/>
      <c r="Q93" s="26"/>
      <c r="R93" s="26"/>
    </row>
    <row r="94" spans="1:18" ht="15">
      <c r="A94" s="25"/>
      <c r="B94" s="25"/>
      <c r="C94" s="26"/>
      <c r="D94" s="27"/>
      <c r="E94" s="25"/>
      <c r="F94" s="28"/>
      <c r="G94" s="26"/>
      <c r="H94" s="28"/>
      <c r="I94" s="28"/>
      <c r="J94" s="28"/>
      <c r="K94" s="28"/>
      <c r="L94" s="26"/>
      <c r="M94" s="26"/>
      <c r="N94" s="26"/>
      <c r="O94" s="26"/>
      <c r="P94" s="26"/>
      <c r="Q94" s="26"/>
      <c r="R94" s="26"/>
    </row>
    <row r="95" spans="1:18" ht="15">
      <c r="A95" s="25"/>
      <c r="B95" s="25"/>
      <c r="C95" s="26"/>
      <c r="D95" s="27"/>
      <c r="E95" s="25"/>
      <c r="F95" s="28"/>
      <c r="G95" s="26"/>
      <c r="H95" s="28"/>
      <c r="I95" s="28"/>
      <c r="J95" s="28"/>
      <c r="K95" s="28"/>
      <c r="L95" s="26"/>
      <c r="M95" s="26"/>
      <c r="N95" s="26"/>
      <c r="O95" s="26"/>
      <c r="P95" s="26"/>
      <c r="Q95" s="26"/>
      <c r="R95" s="26"/>
    </row>
    <row r="96" spans="1:18" ht="15">
      <c r="A96" s="25"/>
      <c r="B96" s="25"/>
      <c r="C96" s="26"/>
      <c r="D96" s="27"/>
      <c r="E96" s="25"/>
      <c r="F96" s="28"/>
      <c r="G96" s="26"/>
      <c r="H96" s="28"/>
      <c r="I96" s="28"/>
      <c r="J96" s="28"/>
      <c r="K96" s="28"/>
      <c r="L96" s="26"/>
      <c r="M96" s="26"/>
      <c r="N96" s="26"/>
      <c r="O96" s="26"/>
      <c r="P96" s="26"/>
      <c r="Q96" s="26"/>
      <c r="R96" s="26"/>
    </row>
    <row r="97" spans="1:18" ht="15">
      <c r="A97" s="25"/>
      <c r="B97" s="25"/>
      <c r="C97" s="26"/>
      <c r="D97" s="27"/>
      <c r="E97" s="25"/>
      <c r="F97" s="28"/>
      <c r="G97" s="26"/>
      <c r="H97" s="28"/>
      <c r="I97" s="28"/>
      <c r="J97" s="28"/>
      <c r="K97" s="28"/>
      <c r="L97" s="26"/>
      <c r="M97" s="26"/>
      <c r="N97" s="26"/>
      <c r="O97" s="26"/>
      <c r="P97" s="26"/>
      <c r="Q97" s="26"/>
      <c r="R97" s="26"/>
    </row>
    <row r="98" spans="1:18" ht="15">
      <c r="A98" s="25"/>
      <c r="B98" s="25"/>
      <c r="C98" s="26"/>
      <c r="D98" s="27"/>
      <c r="E98" s="25"/>
      <c r="F98" s="28"/>
      <c r="G98" s="26"/>
      <c r="H98" s="28"/>
      <c r="I98" s="28"/>
      <c r="J98" s="28"/>
      <c r="K98" s="28"/>
      <c r="L98" s="26"/>
      <c r="M98" s="26"/>
      <c r="N98" s="26"/>
      <c r="O98" s="26"/>
      <c r="P98" s="26"/>
      <c r="Q98" s="26"/>
      <c r="R98" s="26"/>
    </row>
    <row r="99" spans="1:18" ht="15">
      <c r="A99" s="25"/>
      <c r="B99" s="25"/>
      <c r="C99" s="26"/>
      <c r="D99" s="27"/>
      <c r="E99" s="25"/>
      <c r="F99" s="28"/>
      <c r="G99" s="26"/>
      <c r="H99" s="28"/>
      <c r="I99" s="28"/>
      <c r="J99" s="28"/>
      <c r="K99" s="28"/>
      <c r="L99" s="26"/>
      <c r="M99" s="26"/>
      <c r="N99" s="26"/>
      <c r="O99" s="26"/>
      <c r="P99" s="26"/>
      <c r="Q99" s="26"/>
      <c r="R99" s="26"/>
    </row>
    <row r="100" spans="1:18" ht="15">
      <c r="A100" s="25"/>
      <c r="B100" s="25"/>
      <c r="C100" s="26"/>
      <c r="D100" s="27"/>
      <c r="E100" s="25"/>
      <c r="F100" s="28"/>
      <c r="G100" s="26"/>
      <c r="H100" s="28"/>
      <c r="I100" s="28"/>
      <c r="J100" s="28"/>
      <c r="K100" s="28"/>
      <c r="L100" s="26"/>
      <c r="M100" s="26"/>
      <c r="N100" s="26"/>
      <c r="O100" s="26"/>
      <c r="P100" s="26"/>
      <c r="Q100" s="26"/>
      <c r="R100" s="26"/>
    </row>
    <row r="101" spans="1:18" ht="15">
      <c r="A101" s="25"/>
      <c r="B101" s="25"/>
      <c r="C101" s="26"/>
      <c r="D101" s="27"/>
      <c r="E101" s="25"/>
      <c r="F101" s="28"/>
      <c r="G101" s="26"/>
      <c r="H101" s="28"/>
      <c r="I101" s="28"/>
      <c r="J101" s="28"/>
      <c r="K101" s="28"/>
      <c r="L101" s="26"/>
      <c r="M101" s="26"/>
      <c r="N101" s="26"/>
      <c r="O101" s="26"/>
      <c r="P101" s="26"/>
      <c r="Q101" s="26"/>
      <c r="R101" s="26"/>
    </row>
    <row r="102" spans="1:18" ht="15">
      <c r="A102" s="25"/>
      <c r="B102" s="25"/>
      <c r="C102" s="26"/>
      <c r="D102" s="27"/>
      <c r="E102" s="25"/>
      <c r="F102" s="28"/>
      <c r="G102" s="26"/>
      <c r="H102" s="28"/>
      <c r="I102" s="28"/>
      <c r="J102" s="28"/>
      <c r="K102" s="28"/>
      <c r="L102" s="26"/>
      <c r="M102" s="26"/>
      <c r="N102" s="26"/>
      <c r="O102" s="26"/>
      <c r="P102" s="26"/>
      <c r="Q102" s="26"/>
      <c r="R102" s="26"/>
    </row>
    <row r="103" spans="1:18" ht="15">
      <c r="A103" s="25"/>
      <c r="B103" s="25"/>
      <c r="C103" s="26"/>
      <c r="D103" s="27"/>
      <c r="E103" s="25"/>
      <c r="F103" s="28"/>
      <c r="G103" s="26"/>
      <c r="H103" s="28"/>
      <c r="I103" s="28"/>
      <c r="J103" s="28"/>
      <c r="K103" s="28"/>
      <c r="L103" s="26"/>
      <c r="M103" s="26"/>
      <c r="N103" s="26"/>
      <c r="O103" s="26"/>
      <c r="P103" s="26"/>
      <c r="Q103" s="26"/>
      <c r="R103" s="26"/>
    </row>
    <row r="104" spans="1:18" ht="15">
      <c r="A104" s="25"/>
      <c r="B104" s="25"/>
      <c r="C104" s="26"/>
      <c r="D104" s="27"/>
      <c r="E104" s="25"/>
      <c r="F104" s="28"/>
      <c r="G104" s="26"/>
      <c r="H104" s="28"/>
      <c r="I104" s="28"/>
      <c r="J104" s="28"/>
      <c r="K104" s="28"/>
      <c r="L104" s="26"/>
      <c r="M104" s="26"/>
      <c r="N104" s="26"/>
      <c r="O104" s="26"/>
      <c r="P104" s="26"/>
      <c r="Q104" s="26"/>
      <c r="R104" s="26"/>
    </row>
    <row r="105" spans="1:18" ht="15">
      <c r="A105" s="25"/>
      <c r="B105" s="25"/>
      <c r="C105" s="26"/>
      <c r="D105" s="27"/>
      <c r="E105" s="25"/>
      <c r="F105" s="28"/>
      <c r="G105" s="26"/>
      <c r="H105" s="28"/>
      <c r="I105" s="28"/>
      <c r="J105" s="28"/>
      <c r="K105" s="28"/>
      <c r="L105" s="26"/>
      <c r="M105" s="26"/>
      <c r="N105" s="26"/>
      <c r="O105" s="26"/>
      <c r="P105" s="26"/>
      <c r="Q105" s="26"/>
      <c r="R105" s="26"/>
    </row>
    <row r="106" spans="1:18" ht="15">
      <c r="A106" s="25"/>
      <c r="B106" s="25"/>
      <c r="C106" s="26"/>
      <c r="D106" s="27"/>
      <c r="E106" s="25"/>
      <c r="F106" s="28"/>
      <c r="G106" s="26"/>
      <c r="H106" s="28"/>
      <c r="I106" s="28"/>
      <c r="J106" s="28"/>
      <c r="K106" s="28"/>
      <c r="L106" s="26"/>
      <c r="M106" s="26"/>
      <c r="N106" s="26"/>
      <c r="O106" s="26"/>
      <c r="P106" s="26"/>
      <c r="Q106" s="26"/>
      <c r="R106" s="26"/>
    </row>
    <row r="107" spans="1:18" ht="15">
      <c r="A107" s="25"/>
      <c r="B107" s="25"/>
      <c r="C107" s="26"/>
      <c r="D107" s="27"/>
      <c r="E107" s="25"/>
      <c r="F107" s="28"/>
      <c r="G107" s="26"/>
      <c r="H107" s="28"/>
      <c r="I107" s="28"/>
      <c r="J107" s="28"/>
      <c r="K107" s="28"/>
      <c r="L107" s="26"/>
      <c r="M107" s="26"/>
      <c r="N107" s="26"/>
      <c r="O107" s="26"/>
      <c r="P107" s="26"/>
      <c r="Q107" s="26"/>
      <c r="R107" s="26"/>
    </row>
    <row r="108" spans="1:18" ht="15">
      <c r="A108" s="25"/>
      <c r="B108" s="25"/>
      <c r="C108" s="26"/>
      <c r="D108" s="27"/>
      <c r="E108" s="25"/>
      <c r="F108" s="28"/>
      <c r="G108" s="26"/>
      <c r="H108" s="28"/>
      <c r="I108" s="28"/>
      <c r="J108" s="28"/>
      <c r="K108" s="28"/>
      <c r="L108" s="26"/>
      <c r="M108" s="26"/>
      <c r="N108" s="26"/>
      <c r="O108" s="26"/>
      <c r="P108" s="26"/>
      <c r="Q108" s="26"/>
      <c r="R108" s="26"/>
    </row>
    <row r="109" spans="1:18" ht="15">
      <c r="A109" s="25"/>
      <c r="B109" s="25"/>
      <c r="C109" s="26"/>
      <c r="D109" s="27"/>
      <c r="E109" s="25"/>
      <c r="F109" s="28"/>
      <c r="G109" s="26"/>
      <c r="H109" s="28"/>
      <c r="I109" s="28"/>
      <c r="J109" s="28"/>
      <c r="K109" s="28"/>
      <c r="L109" s="26"/>
      <c r="M109" s="26"/>
      <c r="N109" s="26"/>
      <c r="O109" s="26"/>
      <c r="P109" s="26"/>
      <c r="Q109" s="26"/>
      <c r="R109" s="26"/>
    </row>
    <row r="110" spans="1:18" ht="15">
      <c r="A110" s="25"/>
      <c r="B110" s="25"/>
      <c r="C110" s="26"/>
      <c r="D110" s="27"/>
      <c r="E110" s="25"/>
      <c r="F110" s="28"/>
      <c r="G110" s="26"/>
      <c r="H110" s="28"/>
      <c r="I110" s="28"/>
      <c r="J110" s="28"/>
      <c r="K110" s="28"/>
      <c r="L110" s="26"/>
      <c r="M110" s="26"/>
      <c r="N110" s="26"/>
      <c r="O110" s="26"/>
      <c r="P110" s="26"/>
      <c r="Q110" s="26"/>
      <c r="R110" s="26"/>
    </row>
    <row r="111" spans="1:18" ht="15">
      <c r="A111" s="25"/>
      <c r="B111" s="25"/>
      <c r="C111" s="26"/>
      <c r="D111" s="27"/>
      <c r="E111" s="25"/>
      <c r="F111" s="28"/>
      <c r="G111" s="26"/>
      <c r="H111" s="28"/>
      <c r="I111" s="28"/>
      <c r="J111" s="28"/>
      <c r="K111" s="28"/>
      <c r="L111" s="26"/>
      <c r="M111" s="26"/>
      <c r="N111" s="26"/>
      <c r="O111" s="26"/>
      <c r="P111" s="26"/>
      <c r="Q111" s="26"/>
      <c r="R111" s="26"/>
    </row>
    <row r="112" spans="1:18" ht="15">
      <c r="A112" s="25"/>
      <c r="B112" s="25"/>
      <c r="C112" s="26"/>
      <c r="D112" s="27"/>
      <c r="E112" s="25"/>
      <c r="F112" s="28"/>
      <c r="G112" s="26"/>
      <c r="H112" s="28"/>
      <c r="I112" s="28"/>
      <c r="J112" s="28"/>
      <c r="K112" s="28"/>
      <c r="L112" s="26"/>
      <c r="M112" s="26"/>
      <c r="N112" s="26"/>
      <c r="O112" s="26"/>
      <c r="P112" s="26"/>
      <c r="Q112" s="26"/>
      <c r="R112" s="26"/>
    </row>
    <row r="113" spans="1:18" ht="15">
      <c r="A113" s="25"/>
      <c r="B113" s="25"/>
      <c r="C113" s="26"/>
      <c r="D113" s="27"/>
      <c r="E113" s="25"/>
      <c r="F113" s="28"/>
      <c r="G113" s="26"/>
      <c r="H113" s="28"/>
      <c r="I113" s="28"/>
      <c r="J113" s="28"/>
      <c r="K113" s="28"/>
      <c r="L113" s="26"/>
      <c r="M113" s="26"/>
      <c r="N113" s="26"/>
      <c r="O113" s="26"/>
      <c r="P113" s="26"/>
      <c r="Q113" s="26"/>
      <c r="R113" s="26"/>
    </row>
    <row r="114" spans="1:18" ht="15">
      <c r="A114" s="25"/>
      <c r="B114" s="25"/>
      <c r="C114" s="26"/>
      <c r="D114" s="27"/>
      <c r="E114" s="25"/>
      <c r="F114" s="28"/>
      <c r="G114" s="26"/>
      <c r="H114" s="28"/>
      <c r="I114" s="28"/>
      <c r="J114" s="28"/>
      <c r="K114" s="28"/>
      <c r="L114" s="26"/>
      <c r="M114" s="26"/>
      <c r="N114" s="26"/>
      <c r="O114" s="26"/>
      <c r="P114" s="26"/>
      <c r="Q114" s="26"/>
      <c r="R114" s="26"/>
    </row>
    <row r="115" spans="1:18" ht="15">
      <c r="A115" s="25"/>
      <c r="B115" s="25"/>
      <c r="C115" s="26"/>
      <c r="D115" s="27"/>
      <c r="E115" s="25"/>
      <c r="F115" s="28"/>
      <c r="G115" s="26"/>
      <c r="H115" s="28"/>
      <c r="I115" s="28"/>
      <c r="J115" s="28"/>
      <c r="K115" s="28"/>
      <c r="L115" s="26"/>
      <c r="M115" s="26"/>
      <c r="N115" s="26"/>
      <c r="O115" s="26"/>
      <c r="P115" s="26"/>
      <c r="Q115" s="26"/>
      <c r="R115" s="26"/>
    </row>
    <row r="116" spans="1:18" ht="15">
      <c r="A116" s="25"/>
      <c r="B116" s="25"/>
      <c r="C116" s="26"/>
      <c r="D116" s="27"/>
      <c r="E116" s="25"/>
      <c r="F116" s="28"/>
      <c r="G116" s="26"/>
      <c r="H116" s="28"/>
      <c r="I116" s="28"/>
      <c r="J116" s="28"/>
      <c r="K116" s="28"/>
      <c r="L116" s="26"/>
      <c r="M116" s="26"/>
      <c r="N116" s="26"/>
      <c r="O116" s="26"/>
      <c r="P116" s="26"/>
      <c r="Q116" s="26"/>
      <c r="R116" s="26"/>
    </row>
    <row r="117" spans="1:18" ht="15">
      <c r="A117" s="25"/>
      <c r="B117" s="25"/>
      <c r="C117" s="26"/>
      <c r="D117" s="27"/>
      <c r="E117" s="25"/>
      <c r="F117" s="28"/>
      <c r="G117" s="26"/>
      <c r="H117" s="28"/>
      <c r="I117" s="28"/>
      <c r="J117" s="28"/>
      <c r="K117" s="28"/>
      <c r="L117" s="26"/>
      <c r="M117" s="26"/>
      <c r="N117" s="26"/>
      <c r="O117" s="26"/>
      <c r="P117" s="26"/>
      <c r="Q117" s="26"/>
      <c r="R117" s="26"/>
    </row>
    <row r="118" spans="1:18" ht="15">
      <c r="A118" s="25"/>
      <c r="B118" s="25"/>
      <c r="C118" s="26"/>
      <c r="D118" s="27"/>
      <c r="E118" s="25"/>
      <c r="F118" s="28"/>
      <c r="G118" s="26"/>
      <c r="H118" s="28"/>
      <c r="I118" s="28"/>
      <c r="J118" s="28"/>
      <c r="K118" s="28"/>
      <c r="L118" s="26"/>
      <c r="M118" s="26"/>
      <c r="N118" s="26"/>
      <c r="O118" s="26"/>
      <c r="P118" s="26"/>
      <c r="Q118" s="26"/>
      <c r="R118" s="26"/>
    </row>
    <row r="119" spans="1:18" ht="15">
      <c r="A119" s="25"/>
      <c r="B119" s="25"/>
      <c r="C119" s="26"/>
      <c r="D119" s="27"/>
      <c r="E119" s="25"/>
      <c r="F119" s="28"/>
      <c r="G119" s="26"/>
      <c r="H119" s="28"/>
      <c r="I119" s="28"/>
      <c r="J119" s="28"/>
      <c r="K119" s="28"/>
      <c r="L119" s="26"/>
      <c r="M119" s="26"/>
      <c r="N119" s="26"/>
      <c r="O119" s="26"/>
      <c r="P119" s="26"/>
      <c r="Q119" s="26"/>
      <c r="R119" s="26"/>
    </row>
    <row r="120" spans="1:18" ht="15">
      <c r="A120" s="25"/>
      <c r="B120" s="25"/>
      <c r="C120" s="26"/>
      <c r="D120" s="27"/>
      <c r="E120" s="25"/>
      <c r="F120" s="28"/>
      <c r="G120" s="26"/>
      <c r="H120" s="28"/>
      <c r="I120" s="28"/>
      <c r="J120" s="28"/>
      <c r="K120" s="28"/>
      <c r="L120" s="26"/>
      <c r="M120" s="26"/>
      <c r="N120" s="26"/>
      <c r="O120" s="26"/>
      <c r="P120" s="26"/>
      <c r="Q120" s="26"/>
      <c r="R120" s="26"/>
    </row>
    <row r="121" spans="1:18" ht="15">
      <c r="A121" s="25"/>
      <c r="B121" s="25"/>
      <c r="C121" s="26"/>
      <c r="D121" s="27"/>
      <c r="E121" s="25"/>
      <c r="F121" s="28"/>
      <c r="G121" s="26"/>
      <c r="H121" s="28"/>
      <c r="I121" s="28"/>
      <c r="J121" s="28"/>
      <c r="K121" s="28"/>
      <c r="L121" s="26"/>
      <c r="M121" s="26"/>
      <c r="N121" s="26"/>
      <c r="O121" s="26"/>
      <c r="P121" s="26"/>
      <c r="Q121" s="26"/>
      <c r="R121" s="26"/>
    </row>
    <row r="122" spans="1:18" ht="15">
      <c r="A122" s="25"/>
      <c r="B122" s="25"/>
      <c r="C122" s="26"/>
      <c r="D122" s="27"/>
      <c r="E122" s="25"/>
      <c r="F122" s="28"/>
      <c r="G122" s="26"/>
      <c r="H122" s="28"/>
      <c r="I122" s="28"/>
      <c r="J122" s="28"/>
      <c r="K122" s="28"/>
      <c r="L122" s="26"/>
      <c r="M122" s="26"/>
      <c r="N122" s="26"/>
      <c r="O122" s="26"/>
      <c r="P122" s="26"/>
      <c r="Q122" s="26"/>
      <c r="R122" s="26"/>
    </row>
    <row r="123" spans="1:18" ht="15">
      <c r="A123" s="25"/>
      <c r="B123" s="25"/>
      <c r="C123" s="26"/>
      <c r="D123" s="27"/>
      <c r="E123" s="25"/>
      <c r="F123" s="28"/>
      <c r="G123" s="26"/>
      <c r="H123" s="28"/>
      <c r="I123" s="28"/>
      <c r="J123" s="28"/>
      <c r="K123" s="28"/>
      <c r="L123" s="26"/>
      <c r="M123" s="26"/>
      <c r="N123" s="26"/>
      <c r="O123" s="26"/>
      <c r="P123" s="26"/>
      <c r="Q123" s="26"/>
      <c r="R123" s="26"/>
    </row>
    <row r="124" spans="1:18" ht="15">
      <c r="A124" s="25"/>
      <c r="B124" s="25"/>
      <c r="C124" s="26"/>
      <c r="D124" s="27"/>
      <c r="E124" s="25"/>
      <c r="F124" s="28"/>
      <c r="G124" s="26"/>
      <c r="H124" s="28"/>
      <c r="I124" s="28"/>
      <c r="J124" s="28"/>
      <c r="K124" s="28"/>
      <c r="L124" s="26"/>
      <c r="M124" s="26"/>
      <c r="N124" s="26"/>
      <c r="O124" s="26"/>
      <c r="P124" s="26"/>
      <c r="Q124" s="26"/>
      <c r="R124" s="26"/>
    </row>
    <row r="125" spans="1:18" ht="15">
      <c r="A125" s="25"/>
      <c r="B125" s="25"/>
      <c r="C125" s="26"/>
      <c r="D125" s="27"/>
      <c r="E125" s="25"/>
      <c r="F125" s="28"/>
      <c r="G125" s="26"/>
      <c r="H125" s="28"/>
      <c r="I125" s="28"/>
      <c r="J125" s="28"/>
      <c r="K125" s="28"/>
      <c r="L125" s="26"/>
      <c r="M125" s="26"/>
      <c r="N125" s="26"/>
      <c r="O125" s="26"/>
      <c r="P125" s="26"/>
      <c r="Q125" s="26"/>
      <c r="R125" s="26"/>
    </row>
    <row r="126" spans="1:18" ht="15">
      <c r="A126" s="25"/>
      <c r="B126" s="25"/>
      <c r="C126" s="26"/>
      <c r="D126" s="27"/>
      <c r="E126" s="25"/>
      <c r="F126" s="28"/>
      <c r="G126" s="26"/>
      <c r="H126" s="28"/>
      <c r="I126" s="28"/>
      <c r="J126" s="28"/>
      <c r="K126" s="28"/>
      <c r="L126" s="26"/>
      <c r="M126" s="26"/>
      <c r="N126" s="26"/>
      <c r="O126" s="26"/>
      <c r="P126" s="26"/>
      <c r="Q126" s="26"/>
      <c r="R126" s="26"/>
    </row>
    <row r="127" spans="1:18" ht="15">
      <c r="A127" s="25"/>
      <c r="B127" s="25"/>
      <c r="C127" s="26"/>
      <c r="D127" s="27"/>
      <c r="E127" s="25"/>
      <c r="F127" s="28"/>
      <c r="G127" s="26"/>
      <c r="H127" s="28"/>
      <c r="I127" s="28"/>
      <c r="J127" s="28"/>
      <c r="K127" s="28"/>
      <c r="L127" s="26"/>
      <c r="M127" s="26"/>
      <c r="N127" s="26"/>
      <c r="O127" s="26"/>
      <c r="P127" s="26"/>
      <c r="Q127" s="26"/>
      <c r="R127" s="26"/>
    </row>
    <row r="128" spans="1:18" ht="15">
      <c r="A128" s="25"/>
      <c r="B128" s="25"/>
      <c r="C128" s="26"/>
      <c r="D128" s="27"/>
      <c r="E128" s="25"/>
      <c r="F128" s="28"/>
      <c r="G128" s="26"/>
      <c r="H128" s="28"/>
      <c r="I128" s="28"/>
      <c r="J128" s="28"/>
      <c r="K128" s="28"/>
      <c r="L128" s="26"/>
      <c r="M128" s="26"/>
      <c r="N128" s="26"/>
      <c r="O128" s="26"/>
      <c r="P128" s="26"/>
      <c r="Q128" s="26"/>
      <c r="R128" s="26"/>
    </row>
    <row r="129" spans="1:18" ht="15">
      <c r="A129" s="25"/>
      <c r="B129" s="25"/>
      <c r="C129" s="26"/>
      <c r="D129" s="27"/>
      <c r="E129" s="25"/>
      <c r="F129" s="28"/>
      <c r="G129" s="26"/>
      <c r="H129" s="28"/>
      <c r="I129" s="28"/>
      <c r="J129" s="28"/>
      <c r="K129" s="28"/>
      <c r="L129" s="26"/>
      <c r="M129" s="26"/>
      <c r="N129" s="26"/>
      <c r="O129" s="26"/>
      <c r="P129" s="26"/>
      <c r="Q129" s="26"/>
      <c r="R129" s="26"/>
    </row>
    <row r="130" spans="1:18" ht="15">
      <c r="A130" s="25"/>
      <c r="B130" s="25"/>
      <c r="C130" s="26"/>
      <c r="D130" s="27"/>
      <c r="E130" s="25"/>
      <c r="F130" s="28"/>
      <c r="G130" s="26"/>
      <c r="H130" s="28"/>
      <c r="I130" s="28"/>
      <c r="J130" s="28"/>
      <c r="K130" s="28"/>
      <c r="L130" s="26"/>
      <c r="M130" s="26"/>
      <c r="N130" s="26"/>
      <c r="O130" s="26"/>
      <c r="P130" s="26"/>
      <c r="Q130" s="26"/>
      <c r="R130" s="26"/>
    </row>
    <row r="131" spans="1:18" ht="15">
      <c r="A131" s="25"/>
      <c r="B131" s="25"/>
      <c r="C131" s="26"/>
      <c r="D131" s="27"/>
      <c r="E131" s="25"/>
      <c r="F131" s="28"/>
      <c r="G131" s="26"/>
      <c r="H131" s="28"/>
      <c r="I131" s="28"/>
      <c r="J131" s="28"/>
      <c r="K131" s="28"/>
      <c r="L131" s="26"/>
      <c r="M131" s="26"/>
      <c r="N131" s="26"/>
      <c r="O131" s="26"/>
      <c r="P131" s="26"/>
      <c r="Q131" s="26"/>
      <c r="R131" s="26"/>
    </row>
    <row r="132" spans="1:18" ht="15">
      <c r="A132" s="25"/>
      <c r="B132" s="25"/>
      <c r="C132" s="26"/>
      <c r="D132" s="27"/>
      <c r="E132" s="25"/>
      <c r="F132" s="28"/>
      <c r="G132" s="26"/>
      <c r="H132" s="28"/>
      <c r="I132" s="28"/>
      <c r="J132" s="28"/>
      <c r="K132" s="28"/>
      <c r="L132" s="26"/>
      <c r="M132" s="26"/>
      <c r="N132" s="26"/>
      <c r="O132" s="26"/>
      <c r="P132" s="26"/>
      <c r="Q132" s="26"/>
      <c r="R132" s="26"/>
    </row>
    <row r="133" spans="1:18" ht="15">
      <c r="A133" s="25"/>
      <c r="B133" s="25"/>
      <c r="C133" s="26"/>
      <c r="D133" s="27"/>
      <c r="E133" s="25"/>
      <c r="F133" s="28"/>
      <c r="G133" s="26"/>
      <c r="H133" s="28"/>
      <c r="I133" s="28"/>
      <c r="J133" s="28"/>
      <c r="K133" s="28"/>
      <c r="L133" s="26"/>
      <c r="M133" s="26"/>
      <c r="N133" s="26"/>
      <c r="O133" s="26"/>
      <c r="P133" s="26"/>
      <c r="Q133" s="26"/>
      <c r="R133" s="26"/>
    </row>
    <row r="134" spans="1:18" ht="15">
      <c r="A134" s="25"/>
      <c r="B134" s="25"/>
      <c r="C134" s="26"/>
      <c r="D134" s="27"/>
      <c r="E134" s="25"/>
      <c r="F134" s="28"/>
      <c r="G134" s="26"/>
      <c r="H134" s="28"/>
      <c r="I134" s="28"/>
      <c r="J134" s="28"/>
      <c r="K134" s="28"/>
      <c r="L134" s="26"/>
      <c r="M134" s="26"/>
      <c r="N134" s="26"/>
      <c r="O134" s="26"/>
      <c r="P134" s="26"/>
      <c r="Q134" s="26"/>
      <c r="R134" s="26"/>
    </row>
    <row r="135" spans="1:18" ht="15">
      <c r="A135" s="25"/>
      <c r="B135" s="25"/>
      <c r="C135" s="26"/>
      <c r="D135" s="27"/>
      <c r="E135" s="25"/>
      <c r="F135" s="28"/>
      <c r="G135" s="26"/>
      <c r="H135" s="28"/>
      <c r="I135" s="28"/>
      <c r="J135" s="28"/>
      <c r="K135" s="28"/>
      <c r="L135" s="26"/>
      <c r="M135" s="26"/>
      <c r="N135" s="26"/>
      <c r="O135" s="26"/>
      <c r="P135" s="26"/>
      <c r="Q135" s="26"/>
      <c r="R135" s="26"/>
    </row>
    <row r="136" spans="1:18" ht="15">
      <c r="A136" s="25"/>
      <c r="B136" s="25"/>
      <c r="C136" s="26"/>
      <c r="D136" s="27"/>
      <c r="E136" s="25"/>
      <c r="F136" s="28"/>
      <c r="G136" s="26"/>
      <c r="H136" s="28"/>
      <c r="I136" s="28"/>
      <c r="J136" s="28"/>
      <c r="K136" s="28"/>
      <c r="L136" s="26"/>
      <c r="M136" s="26"/>
      <c r="N136" s="26"/>
      <c r="O136" s="26"/>
      <c r="P136" s="26"/>
      <c r="Q136" s="26"/>
      <c r="R136" s="26"/>
    </row>
    <row r="137" spans="1:18" ht="15">
      <c r="A137" s="25"/>
      <c r="B137" s="25"/>
      <c r="C137" s="26"/>
      <c r="D137" s="27"/>
      <c r="E137" s="25"/>
      <c r="F137" s="28"/>
      <c r="G137" s="26"/>
      <c r="H137" s="28"/>
      <c r="I137" s="28"/>
      <c r="J137" s="28"/>
      <c r="K137" s="28"/>
      <c r="L137" s="26"/>
      <c r="M137" s="26"/>
      <c r="N137" s="26"/>
      <c r="O137" s="26"/>
      <c r="P137" s="26"/>
      <c r="Q137" s="26"/>
      <c r="R137" s="26"/>
    </row>
    <row r="138" spans="1:18" ht="15">
      <c r="A138" s="25"/>
      <c r="B138" s="25"/>
      <c r="C138" s="26"/>
      <c r="D138" s="27"/>
      <c r="E138" s="25"/>
      <c r="F138" s="28"/>
      <c r="G138" s="26"/>
      <c r="H138" s="28"/>
      <c r="I138" s="28"/>
      <c r="J138" s="28"/>
      <c r="K138" s="28"/>
      <c r="L138" s="26"/>
      <c r="M138" s="26"/>
      <c r="N138" s="26"/>
      <c r="O138" s="26"/>
      <c r="P138" s="26"/>
      <c r="Q138" s="26"/>
      <c r="R138" s="26"/>
    </row>
    <row r="139" spans="1:18" ht="15">
      <c r="A139" s="25"/>
      <c r="B139" s="25"/>
      <c r="C139" s="26"/>
      <c r="D139" s="27"/>
      <c r="E139" s="25"/>
      <c r="F139" s="28"/>
      <c r="G139" s="26"/>
      <c r="H139" s="28"/>
      <c r="I139" s="28"/>
      <c r="J139" s="28"/>
      <c r="K139" s="28"/>
      <c r="L139" s="26"/>
      <c r="M139" s="26"/>
      <c r="N139" s="26"/>
      <c r="O139" s="26"/>
      <c r="P139" s="26"/>
      <c r="Q139" s="26"/>
      <c r="R139" s="26"/>
    </row>
    <row r="140" spans="1:18" ht="15">
      <c r="A140" s="25"/>
      <c r="B140" s="25"/>
      <c r="C140" s="26"/>
      <c r="D140" s="27"/>
      <c r="E140" s="25"/>
      <c r="F140" s="28"/>
      <c r="G140" s="26"/>
      <c r="H140" s="28"/>
      <c r="I140" s="28"/>
      <c r="J140" s="28"/>
      <c r="K140" s="28"/>
      <c r="L140" s="26"/>
      <c r="M140" s="26"/>
      <c r="N140" s="26"/>
      <c r="O140" s="26"/>
      <c r="P140" s="26"/>
      <c r="Q140" s="26"/>
      <c r="R140" s="26"/>
    </row>
    <row r="141" spans="1:18" ht="15">
      <c r="A141" s="25"/>
      <c r="B141" s="25"/>
      <c r="C141" s="26"/>
      <c r="D141" s="27"/>
      <c r="E141" s="25"/>
      <c r="F141" s="28"/>
      <c r="G141" s="26"/>
      <c r="H141" s="28"/>
      <c r="I141" s="28"/>
      <c r="J141" s="28"/>
      <c r="K141" s="28"/>
      <c r="L141" s="26"/>
      <c r="M141" s="26"/>
      <c r="N141" s="26"/>
      <c r="O141" s="26"/>
      <c r="P141" s="26"/>
      <c r="Q141" s="26"/>
      <c r="R141" s="26"/>
    </row>
    <row r="142" spans="1:18" ht="15">
      <c r="A142" s="25"/>
      <c r="B142" s="25"/>
      <c r="C142" s="26"/>
      <c r="D142" s="27"/>
      <c r="E142" s="25"/>
      <c r="F142" s="28"/>
      <c r="G142" s="26"/>
      <c r="H142" s="28"/>
      <c r="I142" s="28"/>
      <c r="J142" s="28"/>
      <c r="K142" s="28"/>
      <c r="L142" s="26"/>
      <c r="M142" s="26"/>
      <c r="N142" s="26"/>
      <c r="O142" s="26"/>
      <c r="P142" s="26"/>
      <c r="Q142" s="26"/>
      <c r="R142" s="26"/>
    </row>
    <row r="143" spans="1:18" ht="15">
      <c r="A143" s="25"/>
      <c r="B143" s="25"/>
      <c r="C143" s="26"/>
      <c r="D143" s="27"/>
      <c r="E143" s="25"/>
      <c r="F143" s="28"/>
      <c r="G143" s="26"/>
      <c r="H143" s="28"/>
      <c r="I143" s="28"/>
      <c r="J143" s="28"/>
      <c r="K143" s="28"/>
      <c r="L143" s="26"/>
      <c r="M143" s="26"/>
      <c r="N143" s="26"/>
      <c r="O143" s="26"/>
      <c r="P143" s="26"/>
      <c r="Q143" s="26"/>
      <c r="R143" s="26"/>
    </row>
    <row r="144" spans="1:18" ht="15">
      <c r="A144" s="25"/>
      <c r="B144" s="25"/>
      <c r="C144" s="26"/>
      <c r="D144" s="27"/>
      <c r="E144" s="25"/>
      <c r="F144" s="28"/>
      <c r="G144" s="26"/>
      <c r="H144" s="28"/>
      <c r="I144" s="28"/>
      <c r="J144" s="28"/>
      <c r="K144" s="28"/>
      <c r="L144" s="26"/>
      <c r="M144" s="26"/>
      <c r="N144" s="26"/>
      <c r="O144" s="26"/>
      <c r="P144" s="26"/>
      <c r="Q144" s="26"/>
      <c r="R144" s="26"/>
    </row>
    <row r="145" spans="1:18" ht="15">
      <c r="A145" s="25"/>
      <c r="B145" s="25"/>
      <c r="C145" s="26"/>
      <c r="D145" s="27"/>
      <c r="E145" s="25"/>
      <c r="F145" s="28"/>
      <c r="G145" s="26"/>
      <c r="H145" s="28"/>
      <c r="I145" s="28"/>
      <c r="J145" s="28"/>
      <c r="K145" s="28"/>
      <c r="L145" s="26"/>
      <c r="M145" s="26"/>
      <c r="N145" s="26"/>
      <c r="O145" s="26"/>
      <c r="P145" s="26"/>
      <c r="Q145" s="26"/>
      <c r="R145" s="26"/>
    </row>
    <row r="146" spans="1:18" ht="15">
      <c r="A146" s="25"/>
      <c r="B146" s="25"/>
      <c r="C146" s="26"/>
      <c r="D146" s="27"/>
      <c r="E146" s="25"/>
      <c r="F146" s="28"/>
      <c r="G146" s="26"/>
      <c r="H146" s="28"/>
      <c r="I146" s="28"/>
      <c r="J146" s="28"/>
      <c r="K146" s="28"/>
      <c r="L146" s="26"/>
      <c r="M146" s="26"/>
      <c r="N146" s="26"/>
      <c r="O146" s="26"/>
      <c r="P146" s="26"/>
      <c r="Q146" s="26"/>
      <c r="R146" s="26"/>
    </row>
    <row r="147" spans="1:18" ht="15">
      <c r="A147" s="25"/>
      <c r="B147" s="25"/>
      <c r="C147" s="26"/>
      <c r="D147" s="27"/>
      <c r="E147" s="25"/>
      <c r="F147" s="28"/>
      <c r="G147" s="26"/>
      <c r="H147" s="28"/>
      <c r="I147" s="28"/>
      <c r="J147" s="28"/>
      <c r="K147" s="28"/>
      <c r="L147" s="26"/>
      <c r="M147" s="26"/>
      <c r="N147" s="26"/>
      <c r="O147" s="26"/>
      <c r="P147" s="26"/>
      <c r="Q147" s="26"/>
      <c r="R147" s="26"/>
    </row>
    <row r="148" spans="1:18" ht="15">
      <c r="A148" s="25"/>
      <c r="B148" s="25"/>
      <c r="C148" s="26"/>
      <c r="D148" s="27"/>
      <c r="E148" s="25"/>
      <c r="F148" s="28"/>
      <c r="G148" s="26"/>
      <c r="H148" s="28"/>
      <c r="I148" s="28"/>
      <c r="J148" s="28"/>
      <c r="K148" s="28"/>
      <c r="L148" s="26"/>
      <c r="M148" s="26"/>
      <c r="N148" s="26"/>
      <c r="O148" s="26"/>
      <c r="P148" s="26"/>
      <c r="Q148" s="26"/>
      <c r="R148" s="26"/>
    </row>
    <row r="149" spans="1:18" ht="15">
      <c r="A149" s="25"/>
      <c r="B149" s="25"/>
      <c r="C149" s="26"/>
      <c r="D149" s="27"/>
      <c r="E149" s="25"/>
      <c r="F149" s="28"/>
      <c r="G149" s="26"/>
      <c r="H149" s="28"/>
      <c r="I149" s="28"/>
      <c r="J149" s="28"/>
      <c r="K149" s="28"/>
      <c r="L149" s="26"/>
      <c r="M149" s="26"/>
      <c r="N149" s="26"/>
      <c r="O149" s="26"/>
      <c r="P149" s="26"/>
      <c r="Q149" s="26"/>
      <c r="R149" s="26"/>
    </row>
    <row r="150" spans="1:18" ht="15">
      <c r="A150" s="25"/>
      <c r="B150" s="25"/>
      <c r="C150" s="26"/>
      <c r="D150" s="27"/>
      <c r="E150" s="25"/>
      <c r="F150" s="28"/>
      <c r="G150" s="26"/>
      <c r="H150" s="28"/>
      <c r="I150" s="28"/>
      <c r="J150" s="28"/>
      <c r="K150" s="28"/>
      <c r="L150" s="26"/>
      <c r="M150" s="26"/>
      <c r="N150" s="26"/>
      <c r="O150" s="26"/>
      <c r="P150" s="26"/>
      <c r="Q150" s="26"/>
      <c r="R150" s="26"/>
    </row>
    <row r="151" spans="1:18" ht="15">
      <c r="A151" s="25"/>
      <c r="B151" s="25"/>
      <c r="C151" s="26"/>
      <c r="D151" s="27"/>
      <c r="E151" s="25"/>
      <c r="F151" s="28"/>
      <c r="G151" s="26"/>
      <c r="H151" s="28"/>
      <c r="I151" s="28"/>
      <c r="J151" s="28"/>
      <c r="K151" s="28"/>
      <c r="L151" s="26"/>
      <c r="M151" s="26"/>
      <c r="N151" s="26"/>
      <c r="O151" s="26"/>
      <c r="P151" s="26"/>
      <c r="Q151" s="26"/>
      <c r="R151" s="26"/>
    </row>
    <row r="152" spans="1:18" ht="15">
      <c r="A152" s="25"/>
      <c r="B152" s="25"/>
      <c r="C152" s="26"/>
      <c r="D152" s="27"/>
      <c r="E152" s="25"/>
      <c r="F152" s="28"/>
      <c r="G152" s="26"/>
      <c r="H152" s="28"/>
      <c r="I152" s="28"/>
      <c r="J152" s="28"/>
      <c r="K152" s="28"/>
      <c r="L152" s="26"/>
      <c r="M152" s="26"/>
      <c r="N152" s="26"/>
      <c r="O152" s="26"/>
      <c r="P152" s="26"/>
      <c r="Q152" s="26"/>
      <c r="R152" s="26"/>
    </row>
    <row r="153" spans="1:18" ht="15">
      <c r="A153" s="25"/>
      <c r="B153" s="25"/>
      <c r="C153" s="26"/>
      <c r="D153" s="27"/>
      <c r="E153" s="25"/>
      <c r="F153" s="28"/>
      <c r="G153" s="26"/>
      <c r="H153" s="28"/>
      <c r="I153" s="28"/>
      <c r="J153" s="28"/>
      <c r="K153" s="28"/>
      <c r="L153" s="26"/>
      <c r="M153" s="26"/>
      <c r="N153" s="26"/>
      <c r="O153" s="26"/>
      <c r="P153" s="26"/>
      <c r="Q153" s="26"/>
      <c r="R153" s="26"/>
    </row>
    <row r="154" spans="1:18" ht="15">
      <c r="A154" s="25"/>
      <c r="B154" s="25"/>
      <c r="C154" s="26"/>
      <c r="D154" s="27"/>
      <c r="E154" s="25"/>
      <c r="F154" s="28"/>
      <c r="G154" s="26"/>
      <c r="H154" s="28"/>
      <c r="I154" s="28"/>
      <c r="J154" s="28"/>
      <c r="K154" s="28"/>
      <c r="L154" s="26"/>
      <c r="M154" s="26"/>
      <c r="N154" s="26"/>
      <c r="O154" s="26"/>
      <c r="P154" s="26"/>
      <c r="Q154" s="26"/>
      <c r="R154" s="26"/>
    </row>
    <row r="155" spans="1:18" ht="15">
      <c r="A155" s="25"/>
      <c r="B155" s="25"/>
      <c r="C155" s="26"/>
      <c r="D155" s="27"/>
      <c r="E155" s="25"/>
      <c r="F155" s="28"/>
      <c r="G155" s="26"/>
      <c r="H155" s="28"/>
      <c r="I155" s="28"/>
      <c r="J155" s="28"/>
      <c r="K155" s="28"/>
      <c r="L155" s="26"/>
      <c r="M155" s="26"/>
      <c r="N155" s="26"/>
      <c r="O155" s="26"/>
      <c r="P155" s="26"/>
      <c r="Q155" s="26"/>
      <c r="R155" s="26"/>
    </row>
    <row r="156" spans="1:18" ht="15">
      <c r="A156" s="25"/>
      <c r="B156" s="25"/>
      <c r="C156" s="26"/>
      <c r="D156" s="27"/>
      <c r="E156" s="25"/>
      <c r="F156" s="28"/>
      <c r="G156" s="26"/>
      <c r="H156" s="28"/>
      <c r="I156" s="28"/>
      <c r="J156" s="28"/>
      <c r="K156" s="28"/>
      <c r="L156" s="26"/>
      <c r="M156" s="26"/>
      <c r="N156" s="26"/>
      <c r="O156" s="26"/>
      <c r="P156" s="26"/>
      <c r="Q156" s="26"/>
      <c r="R156" s="26"/>
    </row>
    <row r="157" spans="1:18" ht="15">
      <c r="A157" s="25"/>
      <c r="B157" s="25"/>
      <c r="C157" s="26"/>
      <c r="D157" s="27"/>
      <c r="E157" s="25"/>
      <c r="F157" s="28"/>
      <c r="G157" s="26"/>
      <c r="H157" s="28"/>
      <c r="I157" s="28"/>
      <c r="J157" s="28"/>
      <c r="K157" s="28"/>
      <c r="L157" s="26"/>
      <c r="M157" s="26"/>
      <c r="N157" s="26"/>
      <c r="O157" s="26"/>
      <c r="P157" s="26"/>
      <c r="Q157" s="26"/>
      <c r="R157" s="26"/>
    </row>
    <row r="158" spans="1:18" ht="15">
      <c r="A158" s="25"/>
      <c r="B158" s="25"/>
      <c r="C158" s="26"/>
      <c r="D158" s="27"/>
      <c r="E158" s="25"/>
      <c r="F158" s="28"/>
      <c r="G158" s="26"/>
      <c r="H158" s="28"/>
      <c r="I158" s="28"/>
      <c r="J158" s="28"/>
      <c r="K158" s="28"/>
      <c r="L158" s="26"/>
      <c r="M158" s="26"/>
      <c r="N158" s="26"/>
      <c r="O158" s="26"/>
      <c r="P158" s="26"/>
      <c r="Q158" s="26"/>
      <c r="R158" s="26"/>
    </row>
    <row r="159" spans="1:18" ht="15">
      <c r="A159" s="25"/>
      <c r="B159" s="25"/>
      <c r="C159" s="26"/>
      <c r="D159" s="27"/>
      <c r="E159" s="25"/>
      <c r="F159" s="28"/>
      <c r="G159" s="26"/>
      <c r="H159" s="28"/>
      <c r="I159" s="28"/>
      <c r="J159" s="28"/>
      <c r="K159" s="28"/>
      <c r="L159" s="26"/>
      <c r="M159" s="26"/>
      <c r="N159" s="26"/>
      <c r="O159" s="26"/>
      <c r="P159" s="26"/>
      <c r="Q159" s="26"/>
      <c r="R159" s="26"/>
    </row>
    <row r="160" spans="1:18" ht="15">
      <c r="A160" s="25"/>
      <c r="B160" s="25"/>
      <c r="C160" s="26"/>
      <c r="D160" s="27"/>
      <c r="E160" s="25"/>
      <c r="F160" s="28"/>
      <c r="G160" s="26"/>
      <c r="H160" s="28"/>
      <c r="I160" s="28"/>
      <c r="J160" s="28"/>
      <c r="K160" s="28"/>
      <c r="L160" s="26"/>
      <c r="M160" s="26"/>
      <c r="N160" s="26"/>
      <c r="O160" s="26"/>
      <c r="P160" s="26"/>
      <c r="Q160" s="26"/>
      <c r="R160" s="26"/>
    </row>
    <row r="161" spans="1:18" ht="15">
      <c r="A161" s="25"/>
      <c r="B161" s="25"/>
      <c r="C161" s="26"/>
      <c r="D161" s="27"/>
      <c r="E161" s="25"/>
      <c r="F161" s="28"/>
      <c r="G161" s="26"/>
      <c r="H161" s="28"/>
      <c r="I161" s="28"/>
      <c r="J161" s="28"/>
      <c r="K161" s="28"/>
      <c r="L161" s="26"/>
      <c r="M161" s="26"/>
      <c r="N161" s="26"/>
      <c r="O161" s="26"/>
      <c r="P161" s="26"/>
      <c r="Q161" s="26"/>
      <c r="R161" s="26"/>
    </row>
    <row r="162" spans="1:18" ht="15">
      <c r="A162" s="25"/>
      <c r="B162" s="25"/>
      <c r="C162" s="26"/>
      <c r="D162" s="27"/>
      <c r="E162" s="25"/>
      <c r="F162" s="28"/>
      <c r="G162" s="26"/>
      <c r="H162" s="28"/>
      <c r="I162" s="28"/>
      <c r="J162" s="28"/>
      <c r="K162" s="28"/>
      <c r="L162" s="26"/>
      <c r="M162" s="26"/>
      <c r="N162" s="26"/>
      <c r="O162" s="26"/>
      <c r="P162" s="26"/>
      <c r="Q162" s="26"/>
      <c r="R162" s="26"/>
    </row>
    <row r="163" spans="1:18" ht="15">
      <c r="A163" s="25"/>
      <c r="B163" s="25"/>
      <c r="C163" s="26"/>
      <c r="D163" s="27"/>
      <c r="E163" s="25"/>
      <c r="F163" s="28"/>
      <c r="G163" s="26"/>
      <c r="H163" s="28"/>
      <c r="I163" s="28"/>
      <c r="J163" s="28"/>
      <c r="K163" s="28"/>
      <c r="L163" s="26"/>
      <c r="M163" s="26"/>
      <c r="N163" s="26"/>
      <c r="O163" s="26"/>
      <c r="P163" s="26"/>
      <c r="Q163" s="26"/>
      <c r="R163" s="26"/>
    </row>
    <row r="164" spans="1:18" ht="15">
      <c r="A164" s="25"/>
      <c r="B164" s="25"/>
      <c r="C164" s="26"/>
      <c r="D164" s="27"/>
      <c r="E164" s="25"/>
      <c r="F164" s="28"/>
      <c r="G164" s="26"/>
      <c r="H164" s="28"/>
      <c r="I164" s="28"/>
      <c r="J164" s="28"/>
      <c r="K164" s="28"/>
      <c r="L164" s="26"/>
      <c r="M164" s="26"/>
      <c r="N164" s="26"/>
      <c r="O164" s="26"/>
      <c r="P164" s="26"/>
      <c r="Q164" s="26"/>
      <c r="R164" s="26"/>
    </row>
    <row r="165" spans="1:18" ht="15">
      <c r="A165" s="25"/>
      <c r="B165" s="25"/>
      <c r="C165" s="26"/>
      <c r="D165" s="27"/>
      <c r="E165" s="25"/>
      <c r="F165" s="28"/>
      <c r="G165" s="26"/>
      <c r="H165" s="28"/>
      <c r="I165" s="28"/>
      <c r="J165" s="28"/>
      <c r="K165" s="28"/>
      <c r="L165" s="26"/>
      <c r="M165" s="26"/>
      <c r="N165" s="26"/>
      <c r="O165" s="26"/>
      <c r="P165" s="26"/>
      <c r="Q165" s="26"/>
      <c r="R165" s="26"/>
    </row>
    <row r="166" spans="1:18" ht="15">
      <c r="A166" s="25"/>
      <c r="B166" s="25"/>
      <c r="C166" s="26"/>
      <c r="D166" s="27"/>
      <c r="E166" s="25"/>
      <c r="F166" s="28"/>
      <c r="G166" s="26"/>
      <c r="H166" s="28"/>
      <c r="I166" s="28"/>
      <c r="J166" s="28"/>
      <c r="K166" s="28"/>
      <c r="L166" s="26"/>
      <c r="M166" s="26"/>
      <c r="N166" s="26"/>
      <c r="O166" s="26"/>
      <c r="P166" s="26"/>
      <c r="Q166" s="26"/>
      <c r="R166" s="26"/>
    </row>
    <row r="167" spans="1:18" ht="15">
      <c r="A167" s="25"/>
      <c r="B167" s="25"/>
      <c r="C167" s="26"/>
      <c r="D167" s="27"/>
      <c r="E167" s="25"/>
      <c r="F167" s="28"/>
      <c r="G167" s="26"/>
      <c r="H167" s="28"/>
      <c r="I167" s="28"/>
      <c r="J167" s="28"/>
      <c r="K167" s="28"/>
      <c r="L167" s="26"/>
      <c r="M167" s="26"/>
      <c r="N167" s="26"/>
      <c r="O167" s="26"/>
      <c r="P167" s="26"/>
      <c r="Q167" s="26"/>
      <c r="R167" s="26"/>
    </row>
    <row r="168" spans="1:18" ht="15">
      <c r="A168" s="25"/>
      <c r="B168" s="25"/>
      <c r="C168" s="26"/>
      <c r="D168" s="27"/>
      <c r="E168" s="25"/>
      <c r="F168" s="28"/>
      <c r="G168" s="26"/>
      <c r="H168" s="28"/>
      <c r="I168" s="28"/>
      <c r="J168" s="28"/>
      <c r="K168" s="28"/>
      <c r="L168" s="26"/>
      <c r="M168" s="26"/>
      <c r="N168" s="26"/>
      <c r="O168" s="26"/>
      <c r="P168" s="26"/>
      <c r="Q168" s="26"/>
      <c r="R168" s="26"/>
    </row>
    <row r="169" spans="1:18" ht="15">
      <c r="A169" s="25"/>
      <c r="B169" s="25"/>
      <c r="C169" s="26"/>
      <c r="D169" s="27"/>
      <c r="E169" s="25"/>
      <c r="F169" s="28"/>
      <c r="G169" s="26"/>
      <c r="H169" s="28"/>
      <c r="I169" s="28"/>
      <c r="J169" s="28"/>
      <c r="K169" s="28"/>
      <c r="L169" s="26"/>
      <c r="M169" s="26"/>
      <c r="N169" s="26"/>
      <c r="O169" s="26"/>
      <c r="P169" s="26"/>
      <c r="Q169" s="26"/>
      <c r="R169" s="26"/>
    </row>
    <row r="170" spans="1:18" ht="15">
      <c r="A170" s="25"/>
      <c r="B170" s="25"/>
      <c r="C170" s="26"/>
      <c r="D170" s="27"/>
      <c r="E170" s="25"/>
      <c r="F170" s="28"/>
      <c r="G170" s="26"/>
      <c r="H170" s="28"/>
      <c r="I170" s="28"/>
      <c r="J170" s="28"/>
      <c r="K170" s="28"/>
      <c r="L170" s="26"/>
      <c r="M170" s="26"/>
      <c r="N170" s="26"/>
      <c r="O170" s="26"/>
      <c r="P170" s="26"/>
      <c r="Q170" s="26"/>
      <c r="R170" s="26"/>
    </row>
    <row r="171" spans="1:18" ht="15">
      <c r="A171" s="25"/>
      <c r="B171" s="25"/>
      <c r="C171" s="26"/>
      <c r="D171" s="27"/>
      <c r="E171" s="25"/>
      <c r="F171" s="28"/>
      <c r="G171" s="26"/>
      <c r="H171" s="28"/>
      <c r="I171" s="28"/>
      <c r="J171" s="28"/>
      <c r="K171" s="28"/>
      <c r="L171" s="26"/>
      <c r="M171" s="26"/>
      <c r="N171" s="26"/>
      <c r="O171" s="26"/>
      <c r="P171" s="26"/>
      <c r="Q171" s="26"/>
      <c r="R171" s="26"/>
    </row>
    <row r="172" spans="1:18" ht="15">
      <c r="A172" s="25"/>
      <c r="B172" s="25"/>
      <c r="C172" s="26"/>
      <c r="D172" s="27"/>
      <c r="E172" s="25"/>
      <c r="F172" s="28"/>
      <c r="G172" s="26"/>
      <c r="H172" s="28"/>
      <c r="I172" s="28"/>
      <c r="J172" s="28"/>
      <c r="K172" s="28"/>
      <c r="L172" s="26"/>
      <c r="M172" s="26"/>
      <c r="N172" s="26"/>
      <c r="O172" s="26"/>
      <c r="P172" s="26"/>
      <c r="Q172" s="26"/>
      <c r="R172" s="26"/>
    </row>
    <row r="173" spans="1:18" ht="15">
      <c r="A173" s="25"/>
      <c r="B173" s="25"/>
      <c r="C173" s="26"/>
      <c r="D173" s="27"/>
      <c r="E173" s="25"/>
      <c r="F173" s="28"/>
      <c r="G173" s="26"/>
      <c r="H173" s="28"/>
      <c r="I173" s="28"/>
      <c r="J173" s="28"/>
      <c r="K173" s="28"/>
      <c r="L173" s="26"/>
      <c r="M173" s="26"/>
      <c r="N173" s="26"/>
      <c r="O173" s="26"/>
      <c r="P173" s="26"/>
      <c r="Q173" s="26"/>
      <c r="R173" s="26"/>
    </row>
    <row r="174" spans="1:18" ht="15">
      <c r="A174" s="25"/>
      <c r="B174" s="25"/>
      <c r="C174" s="26"/>
      <c r="D174" s="27"/>
      <c r="E174" s="25"/>
      <c r="F174" s="28"/>
      <c r="G174" s="26"/>
      <c r="H174" s="28"/>
      <c r="I174" s="28"/>
      <c r="J174" s="28"/>
      <c r="K174" s="28"/>
      <c r="L174" s="26"/>
      <c r="M174" s="26"/>
      <c r="N174" s="26"/>
      <c r="O174" s="26"/>
      <c r="P174" s="26"/>
      <c r="Q174" s="26"/>
      <c r="R174" s="26"/>
    </row>
    <row r="175" spans="1:18" ht="15">
      <c r="A175" s="25"/>
      <c r="B175" s="25"/>
      <c r="C175" s="26"/>
      <c r="D175" s="27"/>
      <c r="E175" s="25"/>
      <c r="F175" s="28"/>
      <c r="G175" s="26"/>
      <c r="H175" s="28"/>
      <c r="I175" s="28"/>
      <c r="J175" s="28"/>
      <c r="K175" s="28"/>
      <c r="L175" s="26"/>
      <c r="M175" s="26"/>
      <c r="N175" s="26"/>
      <c r="O175" s="26"/>
      <c r="P175" s="26"/>
      <c r="Q175" s="26"/>
      <c r="R175" s="26"/>
    </row>
    <row r="176" spans="1:18" ht="15">
      <c r="A176" s="25"/>
      <c r="B176" s="25"/>
      <c r="C176" s="26"/>
      <c r="D176" s="27"/>
      <c r="E176" s="25"/>
      <c r="F176" s="28"/>
      <c r="G176" s="26"/>
      <c r="H176" s="28"/>
      <c r="I176" s="28"/>
      <c r="J176" s="28"/>
      <c r="K176" s="28"/>
      <c r="L176" s="26"/>
      <c r="M176" s="26"/>
      <c r="N176" s="26"/>
      <c r="O176" s="26"/>
      <c r="P176" s="26"/>
      <c r="Q176" s="26"/>
      <c r="R176" s="26"/>
    </row>
    <row r="177" spans="1:18" ht="15">
      <c r="A177" s="25"/>
      <c r="B177" s="25"/>
      <c r="C177" s="26"/>
      <c r="D177" s="27"/>
      <c r="E177" s="25"/>
      <c r="F177" s="28"/>
      <c r="G177" s="26"/>
      <c r="H177" s="28"/>
      <c r="I177" s="28"/>
      <c r="J177" s="28"/>
      <c r="K177" s="28"/>
      <c r="L177" s="26"/>
      <c r="M177" s="26"/>
      <c r="N177" s="26"/>
      <c r="O177" s="26"/>
      <c r="P177" s="26"/>
      <c r="Q177" s="26"/>
      <c r="R177" s="26"/>
    </row>
    <row r="178" spans="1:18" ht="15">
      <c r="A178" s="25"/>
      <c r="B178" s="25"/>
      <c r="C178" s="26"/>
      <c r="D178" s="27"/>
      <c r="E178" s="25"/>
      <c r="F178" s="28"/>
      <c r="G178" s="26"/>
      <c r="H178" s="28"/>
      <c r="I178" s="28"/>
      <c r="J178" s="28"/>
      <c r="K178" s="28"/>
      <c r="L178" s="26"/>
      <c r="M178" s="26"/>
      <c r="N178" s="26"/>
      <c r="O178" s="26"/>
      <c r="P178" s="26"/>
      <c r="Q178" s="26"/>
      <c r="R178" s="26"/>
    </row>
    <row r="179" spans="1:18" ht="15">
      <c r="A179" s="25"/>
      <c r="B179" s="25"/>
      <c r="C179" s="26"/>
      <c r="D179" s="27"/>
      <c r="E179" s="25"/>
      <c r="F179" s="28"/>
      <c r="G179" s="26"/>
      <c r="H179" s="28"/>
      <c r="I179" s="28"/>
      <c r="J179" s="28"/>
      <c r="K179" s="28"/>
      <c r="L179" s="26"/>
      <c r="M179" s="26"/>
      <c r="N179" s="26"/>
      <c r="O179" s="26"/>
      <c r="P179" s="26"/>
      <c r="Q179" s="26"/>
      <c r="R179" s="26"/>
    </row>
    <row r="180" spans="1:18" ht="15">
      <c r="A180" s="25"/>
      <c r="B180" s="25"/>
      <c r="C180" s="26"/>
      <c r="D180" s="27"/>
      <c r="E180" s="25"/>
      <c r="F180" s="28"/>
      <c r="G180" s="26"/>
      <c r="H180" s="28"/>
      <c r="I180" s="28"/>
      <c r="J180" s="28"/>
      <c r="K180" s="28"/>
      <c r="L180" s="26"/>
      <c r="M180" s="26"/>
      <c r="N180" s="26"/>
      <c r="O180" s="26"/>
      <c r="P180" s="26"/>
      <c r="Q180" s="26"/>
      <c r="R180" s="26"/>
    </row>
    <row r="181" spans="1:18" ht="15">
      <c r="A181" s="25"/>
      <c r="B181" s="25"/>
      <c r="C181" s="26"/>
      <c r="D181" s="27"/>
      <c r="E181" s="25"/>
      <c r="F181" s="28"/>
      <c r="G181" s="26"/>
      <c r="H181" s="28"/>
      <c r="I181" s="28"/>
      <c r="J181" s="28"/>
      <c r="K181" s="28"/>
      <c r="L181" s="26"/>
      <c r="M181" s="26"/>
      <c r="N181" s="26"/>
      <c r="O181" s="26"/>
      <c r="P181" s="26"/>
      <c r="Q181" s="26"/>
      <c r="R181" s="26"/>
    </row>
    <row r="182" spans="1:18" ht="15">
      <c r="A182" s="25"/>
      <c r="B182" s="25"/>
      <c r="C182" s="26"/>
      <c r="D182" s="27"/>
      <c r="E182" s="25"/>
      <c r="F182" s="28"/>
      <c r="G182" s="26"/>
      <c r="H182" s="28"/>
      <c r="I182" s="28"/>
      <c r="J182" s="28"/>
      <c r="K182" s="28"/>
      <c r="L182" s="26"/>
      <c r="M182" s="26"/>
      <c r="N182" s="26"/>
      <c r="O182" s="26"/>
      <c r="P182" s="26"/>
      <c r="Q182" s="26"/>
      <c r="R182" s="26"/>
    </row>
    <row r="183" spans="1:18" ht="15">
      <c r="A183" s="25"/>
      <c r="B183" s="25"/>
      <c r="C183" s="26"/>
      <c r="D183" s="27"/>
      <c r="E183" s="25"/>
      <c r="F183" s="28"/>
      <c r="G183" s="26"/>
      <c r="H183" s="28"/>
      <c r="I183" s="28"/>
      <c r="J183" s="28"/>
      <c r="K183" s="28"/>
      <c r="L183" s="26"/>
      <c r="M183" s="26"/>
      <c r="N183" s="26"/>
      <c r="O183" s="26"/>
      <c r="P183" s="26"/>
      <c r="Q183" s="26"/>
      <c r="R183" s="26"/>
    </row>
    <row r="184" spans="1:18" ht="15">
      <c r="A184" s="25"/>
      <c r="B184" s="25"/>
      <c r="C184" s="26"/>
      <c r="D184" s="27"/>
      <c r="E184" s="25"/>
      <c r="F184" s="28"/>
      <c r="G184" s="26"/>
      <c r="H184" s="28"/>
      <c r="I184" s="28"/>
      <c r="J184" s="28"/>
      <c r="K184" s="28"/>
      <c r="L184" s="26"/>
      <c r="M184" s="26"/>
      <c r="N184" s="26"/>
      <c r="O184" s="26"/>
      <c r="P184" s="26"/>
      <c r="Q184" s="26"/>
      <c r="R184" s="26"/>
    </row>
    <row r="185" spans="1:18" ht="15">
      <c r="A185" s="25"/>
      <c r="B185" s="25"/>
      <c r="C185" s="26"/>
      <c r="D185" s="27"/>
      <c r="E185" s="25"/>
      <c r="F185" s="28"/>
      <c r="G185" s="26"/>
      <c r="H185" s="28"/>
      <c r="I185" s="28"/>
      <c r="J185" s="28"/>
      <c r="K185" s="28"/>
      <c r="L185" s="26"/>
      <c r="M185" s="26"/>
      <c r="N185" s="26"/>
      <c r="O185" s="26"/>
      <c r="P185" s="26"/>
      <c r="Q185" s="26"/>
      <c r="R185" s="26"/>
    </row>
    <row r="186" spans="1:18" ht="15">
      <c r="A186" s="25"/>
      <c r="B186" s="25"/>
      <c r="C186" s="26"/>
      <c r="D186" s="27"/>
      <c r="E186" s="25"/>
      <c r="F186" s="28"/>
      <c r="G186" s="26"/>
      <c r="H186" s="28"/>
      <c r="I186" s="28"/>
      <c r="J186" s="28"/>
      <c r="K186" s="28"/>
      <c r="L186" s="26"/>
      <c r="M186" s="26"/>
      <c r="N186" s="26"/>
      <c r="O186" s="26"/>
      <c r="P186" s="26"/>
      <c r="Q186" s="26"/>
      <c r="R186" s="26"/>
    </row>
    <row r="187" spans="1:18" ht="15">
      <c r="A187" s="25"/>
      <c r="B187" s="25"/>
      <c r="C187" s="26"/>
      <c r="D187" s="27"/>
      <c r="E187" s="25"/>
      <c r="F187" s="28"/>
      <c r="G187" s="26"/>
      <c r="H187" s="28"/>
      <c r="I187" s="28"/>
      <c r="J187" s="28"/>
      <c r="K187" s="28"/>
      <c r="L187" s="26"/>
      <c r="M187" s="26"/>
      <c r="N187" s="26"/>
      <c r="O187" s="26"/>
      <c r="P187" s="26"/>
      <c r="Q187" s="26"/>
      <c r="R187" s="26"/>
    </row>
    <row r="188" spans="1:18" ht="15">
      <c r="A188" s="25"/>
      <c r="B188" s="25"/>
      <c r="C188" s="26"/>
      <c r="D188" s="27"/>
      <c r="E188" s="25"/>
      <c r="F188" s="28"/>
      <c r="G188" s="26"/>
      <c r="H188" s="28"/>
      <c r="I188" s="28"/>
      <c r="J188" s="28"/>
      <c r="K188" s="28"/>
      <c r="L188" s="26"/>
      <c r="M188" s="26"/>
      <c r="N188" s="26"/>
      <c r="O188" s="26"/>
      <c r="P188" s="26"/>
      <c r="Q188" s="26"/>
      <c r="R188" s="26"/>
    </row>
    <row r="189" spans="1:18" ht="15">
      <c r="A189" s="25"/>
      <c r="B189" s="25"/>
      <c r="C189" s="26"/>
      <c r="D189" s="27"/>
      <c r="E189" s="25"/>
      <c r="F189" s="28"/>
      <c r="G189" s="26"/>
      <c r="H189" s="28"/>
      <c r="I189" s="28"/>
      <c r="J189" s="28"/>
      <c r="K189" s="28"/>
      <c r="L189" s="26"/>
      <c r="M189" s="26"/>
      <c r="N189" s="26"/>
      <c r="O189" s="26"/>
      <c r="P189" s="26"/>
      <c r="Q189" s="26"/>
      <c r="R189" s="26"/>
    </row>
    <row r="190" spans="1:18" ht="15">
      <c r="A190" s="25"/>
      <c r="B190" s="25"/>
      <c r="C190" s="26"/>
      <c r="D190" s="27"/>
      <c r="E190" s="25"/>
      <c r="F190" s="28"/>
      <c r="G190" s="26"/>
      <c r="H190" s="28"/>
      <c r="I190" s="28"/>
      <c r="J190" s="28"/>
      <c r="K190" s="28"/>
      <c r="L190" s="26"/>
      <c r="M190" s="26"/>
      <c r="N190" s="26"/>
      <c r="O190" s="26"/>
      <c r="P190" s="26"/>
      <c r="Q190" s="26"/>
      <c r="R190" s="26"/>
    </row>
    <row r="191" spans="1:18" ht="15">
      <c r="A191" s="25"/>
      <c r="B191" s="25"/>
      <c r="C191" s="26"/>
      <c r="D191" s="27"/>
      <c r="E191" s="25"/>
      <c r="F191" s="28"/>
      <c r="G191" s="26"/>
      <c r="H191" s="28"/>
      <c r="I191" s="28"/>
      <c r="J191" s="28"/>
      <c r="K191" s="28"/>
      <c r="L191" s="26"/>
      <c r="M191" s="26"/>
      <c r="N191" s="26"/>
      <c r="O191" s="26"/>
      <c r="P191" s="26"/>
      <c r="Q191" s="26"/>
      <c r="R191" s="26"/>
    </row>
    <row r="192" spans="1:18" ht="15">
      <c r="A192" s="25"/>
      <c r="B192" s="25"/>
      <c r="C192" s="26"/>
      <c r="D192" s="27"/>
      <c r="E192" s="25"/>
      <c r="F192" s="28"/>
      <c r="G192" s="26"/>
      <c r="H192" s="28"/>
      <c r="I192" s="28"/>
      <c r="J192" s="28"/>
      <c r="K192" s="28"/>
      <c r="L192" s="26"/>
      <c r="M192" s="26"/>
      <c r="N192" s="26"/>
      <c r="O192" s="26"/>
      <c r="P192" s="26"/>
      <c r="Q192" s="26"/>
      <c r="R192" s="26"/>
    </row>
    <row r="193" spans="1:18" ht="15">
      <c r="A193" s="25"/>
      <c r="B193" s="25"/>
      <c r="C193" s="26"/>
      <c r="D193" s="27"/>
      <c r="E193" s="25"/>
      <c r="F193" s="28"/>
      <c r="G193" s="26"/>
      <c r="H193" s="28"/>
      <c r="I193" s="28"/>
      <c r="J193" s="28"/>
      <c r="K193" s="28"/>
      <c r="L193" s="26"/>
      <c r="M193" s="26"/>
      <c r="N193" s="26"/>
      <c r="O193" s="26"/>
      <c r="P193" s="26"/>
      <c r="Q193" s="26"/>
      <c r="R193" s="26"/>
    </row>
    <row r="194" spans="1:18" ht="15">
      <c r="A194" s="25"/>
      <c r="B194" s="25"/>
      <c r="C194" s="26"/>
      <c r="D194" s="27"/>
      <c r="E194" s="25"/>
      <c r="F194" s="28"/>
      <c r="G194" s="26"/>
      <c r="H194" s="28"/>
      <c r="I194" s="28"/>
      <c r="J194" s="28"/>
      <c r="K194" s="28"/>
      <c r="L194" s="26"/>
      <c r="M194" s="26"/>
      <c r="N194" s="26"/>
      <c r="O194" s="26"/>
      <c r="P194" s="26"/>
      <c r="Q194" s="26"/>
      <c r="R194" s="26"/>
    </row>
    <row r="195" spans="1:18" ht="15">
      <c r="A195" s="25"/>
      <c r="B195" s="25"/>
      <c r="C195" s="26"/>
      <c r="D195" s="27"/>
      <c r="E195" s="25"/>
      <c r="F195" s="28"/>
      <c r="G195" s="26"/>
      <c r="H195" s="28"/>
      <c r="I195" s="28"/>
      <c r="J195" s="28"/>
      <c r="K195" s="28"/>
      <c r="L195" s="26"/>
      <c r="M195" s="26"/>
      <c r="N195" s="26"/>
      <c r="O195" s="26"/>
      <c r="P195" s="26"/>
      <c r="Q195" s="26"/>
      <c r="R195" s="26"/>
    </row>
    <row r="196" spans="1:18" ht="15">
      <c r="A196" s="25"/>
      <c r="B196" s="25"/>
      <c r="C196" s="26"/>
      <c r="D196" s="27"/>
      <c r="E196" s="25"/>
      <c r="F196" s="28"/>
      <c r="G196" s="26"/>
      <c r="H196" s="28"/>
      <c r="I196" s="28"/>
      <c r="J196" s="28"/>
      <c r="K196" s="28"/>
      <c r="L196" s="26"/>
      <c r="M196" s="26"/>
      <c r="N196" s="26"/>
      <c r="O196" s="26"/>
      <c r="P196" s="26"/>
      <c r="Q196" s="26"/>
      <c r="R196" s="26"/>
    </row>
    <row r="197" spans="1:18" ht="15">
      <c r="A197" s="25"/>
      <c r="B197" s="25"/>
      <c r="C197" s="26"/>
      <c r="D197" s="27"/>
      <c r="E197" s="25"/>
      <c r="F197" s="28"/>
      <c r="G197" s="26"/>
      <c r="H197" s="28"/>
      <c r="I197" s="28"/>
      <c r="J197" s="28"/>
      <c r="K197" s="28"/>
      <c r="L197" s="26"/>
      <c r="M197" s="26"/>
      <c r="N197" s="26"/>
      <c r="O197" s="26"/>
      <c r="P197" s="26"/>
      <c r="Q197" s="26"/>
      <c r="R197" s="26"/>
    </row>
    <row r="198" spans="1:18" ht="15">
      <c r="A198" s="25"/>
      <c r="B198" s="25"/>
      <c r="C198" s="26"/>
      <c r="D198" s="27"/>
      <c r="E198" s="25"/>
      <c r="F198" s="28"/>
      <c r="G198" s="26"/>
      <c r="H198" s="28"/>
      <c r="I198" s="28"/>
      <c r="J198" s="28"/>
      <c r="K198" s="28"/>
      <c r="L198" s="26"/>
      <c r="M198" s="26"/>
      <c r="N198" s="26"/>
      <c r="O198" s="26"/>
      <c r="P198" s="26"/>
      <c r="Q198" s="26"/>
      <c r="R198" s="26"/>
    </row>
    <row r="199" spans="1:18" ht="15">
      <c r="A199" s="25"/>
      <c r="B199" s="25"/>
      <c r="C199" s="26"/>
      <c r="D199" s="27"/>
      <c r="E199" s="25"/>
      <c r="F199" s="28"/>
      <c r="G199" s="26"/>
      <c r="H199" s="28"/>
      <c r="I199" s="28"/>
      <c r="J199" s="28"/>
      <c r="K199" s="28"/>
      <c r="L199" s="26"/>
      <c r="M199" s="26"/>
      <c r="N199" s="26"/>
      <c r="O199" s="26"/>
      <c r="P199" s="26"/>
      <c r="Q199" s="26"/>
      <c r="R199" s="26"/>
    </row>
    <row r="200" spans="1:18" ht="15">
      <c r="A200" s="25"/>
      <c r="B200" s="25"/>
      <c r="C200" s="26"/>
      <c r="D200" s="27"/>
      <c r="E200" s="25"/>
      <c r="F200" s="28"/>
      <c r="G200" s="26"/>
      <c r="H200" s="28"/>
      <c r="I200" s="28"/>
      <c r="J200" s="28"/>
      <c r="K200" s="28"/>
      <c r="L200" s="26"/>
      <c r="M200" s="26"/>
      <c r="N200" s="26"/>
      <c r="O200" s="26"/>
      <c r="P200" s="26"/>
      <c r="Q200" s="26"/>
      <c r="R200" s="26"/>
    </row>
    <row r="201" spans="1:18" ht="15">
      <c r="A201" s="25"/>
      <c r="B201" s="25"/>
      <c r="C201" s="26"/>
      <c r="D201" s="27"/>
      <c r="E201" s="25"/>
      <c r="F201" s="28"/>
      <c r="G201" s="26"/>
      <c r="H201" s="28"/>
      <c r="I201" s="28"/>
      <c r="J201" s="28"/>
      <c r="K201" s="28"/>
      <c r="L201" s="26"/>
      <c r="M201" s="26"/>
      <c r="N201" s="26"/>
      <c r="O201" s="26"/>
      <c r="P201" s="26"/>
      <c r="Q201" s="26"/>
      <c r="R201" s="26"/>
    </row>
    <row r="202" spans="1:18" ht="15">
      <c r="A202" s="25"/>
      <c r="B202" s="25"/>
      <c r="C202" s="26"/>
      <c r="D202" s="27"/>
      <c r="E202" s="25"/>
      <c r="F202" s="28"/>
      <c r="G202" s="26"/>
      <c r="H202" s="28"/>
      <c r="I202" s="28"/>
      <c r="J202" s="28"/>
      <c r="K202" s="28"/>
      <c r="L202" s="26"/>
      <c r="M202" s="26"/>
      <c r="N202" s="26"/>
      <c r="O202" s="26"/>
      <c r="P202" s="26"/>
      <c r="Q202" s="26"/>
      <c r="R202" s="26"/>
    </row>
    <row r="203" spans="1:18" ht="15">
      <c r="A203" s="25"/>
      <c r="B203" s="25"/>
      <c r="C203" s="26"/>
      <c r="D203" s="27"/>
      <c r="E203" s="25"/>
      <c r="F203" s="28"/>
      <c r="G203" s="26"/>
      <c r="H203" s="28"/>
      <c r="I203" s="28"/>
      <c r="J203" s="28"/>
      <c r="K203" s="28"/>
      <c r="L203" s="26"/>
      <c r="M203" s="26"/>
      <c r="N203" s="26"/>
      <c r="O203" s="26"/>
      <c r="P203" s="26"/>
      <c r="Q203" s="26"/>
      <c r="R203" s="26"/>
    </row>
    <row r="204" spans="1:18" ht="15">
      <c r="A204" s="25"/>
      <c r="B204" s="25"/>
      <c r="C204" s="26"/>
      <c r="D204" s="27"/>
      <c r="E204" s="25"/>
      <c r="F204" s="28"/>
      <c r="G204" s="26"/>
      <c r="H204" s="28"/>
      <c r="I204" s="28"/>
      <c r="J204" s="28"/>
      <c r="K204" s="28"/>
      <c r="L204" s="26"/>
      <c r="M204" s="26"/>
      <c r="N204" s="26"/>
      <c r="O204" s="26"/>
      <c r="P204" s="26"/>
      <c r="Q204" s="26"/>
      <c r="R204" s="26"/>
    </row>
    <row r="205" spans="1:18" ht="15">
      <c r="A205" s="25"/>
      <c r="B205" s="25"/>
      <c r="C205" s="26"/>
      <c r="D205" s="27"/>
      <c r="E205" s="25"/>
      <c r="F205" s="28"/>
      <c r="G205" s="26"/>
      <c r="H205" s="28"/>
      <c r="I205" s="28"/>
      <c r="J205" s="28"/>
      <c r="K205" s="28"/>
      <c r="L205" s="26"/>
      <c r="M205" s="26"/>
      <c r="N205" s="26"/>
      <c r="O205" s="26"/>
      <c r="P205" s="26"/>
      <c r="Q205" s="26"/>
      <c r="R205" s="26"/>
    </row>
    <row r="206" spans="1:18" ht="15">
      <c r="A206" s="25"/>
      <c r="B206" s="25"/>
      <c r="C206" s="26"/>
      <c r="D206" s="27"/>
      <c r="E206" s="25"/>
      <c r="F206" s="28"/>
      <c r="G206" s="26"/>
      <c r="H206" s="28"/>
      <c r="I206" s="28"/>
      <c r="J206" s="28"/>
      <c r="K206" s="28"/>
      <c r="L206" s="26"/>
      <c r="M206" s="26"/>
      <c r="N206" s="26"/>
      <c r="O206" s="26"/>
      <c r="P206" s="26"/>
      <c r="Q206" s="26"/>
      <c r="R206" s="26"/>
    </row>
    <row r="207" spans="1:18" ht="15">
      <c r="A207" s="25"/>
      <c r="B207" s="25"/>
      <c r="C207" s="26"/>
      <c r="D207" s="27"/>
      <c r="E207" s="25"/>
      <c r="F207" s="28"/>
      <c r="G207" s="26"/>
      <c r="H207" s="28"/>
      <c r="I207" s="28"/>
      <c r="J207" s="28"/>
      <c r="K207" s="28"/>
      <c r="L207" s="26"/>
      <c r="M207" s="26"/>
      <c r="N207" s="26"/>
      <c r="O207" s="26"/>
      <c r="P207" s="26"/>
      <c r="Q207" s="26"/>
      <c r="R207" s="26"/>
    </row>
    <row r="208" spans="1:18" ht="15">
      <c r="A208" s="25"/>
      <c r="B208" s="25"/>
      <c r="C208" s="26"/>
      <c r="D208" s="27"/>
      <c r="E208" s="25"/>
      <c r="F208" s="28"/>
      <c r="G208" s="26"/>
      <c r="H208" s="28"/>
      <c r="I208" s="28"/>
      <c r="J208" s="28"/>
      <c r="K208" s="28"/>
      <c r="L208" s="26"/>
      <c r="M208" s="26"/>
      <c r="N208" s="26"/>
      <c r="O208" s="26"/>
      <c r="P208" s="26"/>
      <c r="Q208" s="26"/>
      <c r="R208" s="26"/>
    </row>
    <row r="209" spans="1:18" ht="15">
      <c r="A209" s="25"/>
      <c r="B209" s="25"/>
      <c r="C209" s="26"/>
      <c r="D209" s="27"/>
      <c r="E209" s="25"/>
      <c r="F209" s="28"/>
      <c r="G209" s="26"/>
      <c r="H209" s="28"/>
      <c r="I209" s="28"/>
      <c r="J209" s="28"/>
      <c r="K209" s="28"/>
      <c r="L209" s="26"/>
      <c r="M209" s="26"/>
      <c r="N209" s="26"/>
      <c r="O209" s="26"/>
      <c r="P209" s="26"/>
      <c r="Q209" s="26"/>
      <c r="R209" s="26"/>
    </row>
    <row r="210" spans="1:18" ht="15">
      <c r="A210" s="25"/>
      <c r="B210" s="25"/>
      <c r="C210" s="26"/>
      <c r="D210" s="27"/>
      <c r="E210" s="25"/>
      <c r="F210" s="28"/>
      <c r="G210" s="26"/>
      <c r="H210" s="28"/>
      <c r="I210" s="28"/>
      <c r="J210" s="28"/>
      <c r="K210" s="28"/>
      <c r="L210" s="26"/>
      <c r="M210" s="26"/>
      <c r="N210" s="26"/>
      <c r="O210" s="26"/>
      <c r="P210" s="26"/>
      <c r="Q210" s="26"/>
      <c r="R210" s="26"/>
    </row>
    <row r="211" spans="1:18" ht="15">
      <c r="A211" s="25"/>
      <c r="B211" s="25"/>
      <c r="C211" s="26"/>
      <c r="D211" s="27"/>
      <c r="E211" s="25"/>
      <c r="F211" s="28"/>
      <c r="G211" s="26"/>
      <c r="H211" s="28"/>
      <c r="I211" s="28"/>
      <c r="J211" s="28"/>
      <c r="K211" s="28"/>
      <c r="L211" s="26"/>
      <c r="M211" s="26"/>
      <c r="N211" s="26"/>
      <c r="O211" s="26"/>
      <c r="P211" s="26"/>
      <c r="Q211" s="26"/>
      <c r="R211" s="26"/>
    </row>
    <row r="212" spans="1:18" ht="15">
      <c r="A212" s="25"/>
      <c r="B212" s="25"/>
      <c r="C212" s="26"/>
      <c r="D212" s="27"/>
      <c r="E212" s="25"/>
      <c r="F212" s="28"/>
      <c r="G212" s="26"/>
      <c r="H212" s="28"/>
      <c r="I212" s="28"/>
      <c r="J212" s="28"/>
      <c r="K212" s="28"/>
      <c r="L212" s="26"/>
      <c r="M212" s="26"/>
      <c r="N212" s="26"/>
      <c r="O212" s="26"/>
      <c r="P212" s="26"/>
      <c r="Q212" s="26"/>
      <c r="R212" s="26"/>
    </row>
    <row r="213" spans="1:18" ht="15">
      <c r="A213" s="25"/>
      <c r="B213" s="25"/>
      <c r="C213" s="26"/>
      <c r="D213" s="27"/>
      <c r="E213" s="25"/>
      <c r="F213" s="28"/>
      <c r="G213" s="26"/>
      <c r="H213" s="28"/>
      <c r="I213" s="28"/>
      <c r="J213" s="28"/>
      <c r="K213" s="28"/>
      <c r="L213" s="26"/>
      <c r="M213" s="26"/>
      <c r="N213" s="26"/>
      <c r="O213" s="26"/>
      <c r="P213" s="26"/>
      <c r="Q213" s="26"/>
      <c r="R213" s="26"/>
    </row>
    <row r="214" spans="1:18" ht="15">
      <c r="A214" s="25"/>
      <c r="B214" s="25"/>
      <c r="C214" s="26"/>
      <c r="D214" s="27"/>
      <c r="E214" s="25"/>
      <c r="F214" s="28"/>
      <c r="G214" s="26"/>
      <c r="H214" s="28"/>
      <c r="I214" s="28"/>
      <c r="J214" s="28"/>
      <c r="K214" s="28"/>
      <c r="L214" s="26"/>
      <c r="M214" s="26"/>
      <c r="N214" s="26"/>
      <c r="O214" s="26"/>
      <c r="P214" s="26"/>
      <c r="Q214" s="26"/>
      <c r="R214" s="26"/>
    </row>
    <row r="215" spans="1:18" ht="15">
      <c r="A215" s="25"/>
      <c r="B215" s="25"/>
      <c r="C215" s="26"/>
      <c r="D215" s="27"/>
      <c r="E215" s="25"/>
      <c r="F215" s="28"/>
      <c r="G215" s="26"/>
      <c r="H215" s="28"/>
      <c r="I215" s="28"/>
      <c r="J215" s="28"/>
      <c r="K215" s="28"/>
      <c r="L215" s="26"/>
      <c r="M215" s="26"/>
      <c r="N215" s="26"/>
      <c r="O215" s="26"/>
      <c r="P215" s="26"/>
      <c r="Q215" s="26"/>
      <c r="R215" s="26"/>
    </row>
    <row r="216" spans="1:18" ht="15">
      <c r="A216" s="25"/>
      <c r="B216" s="25"/>
      <c r="C216" s="26"/>
      <c r="D216" s="27"/>
      <c r="E216" s="25"/>
      <c r="F216" s="28"/>
      <c r="G216" s="26"/>
      <c r="H216" s="28"/>
      <c r="I216" s="28"/>
      <c r="J216" s="28"/>
      <c r="K216" s="28"/>
      <c r="L216" s="26"/>
      <c r="M216" s="26"/>
      <c r="N216" s="26"/>
      <c r="O216" s="26"/>
      <c r="P216" s="26"/>
      <c r="Q216" s="26"/>
      <c r="R216" s="26"/>
    </row>
    <row r="217" spans="1:18" ht="15">
      <c r="A217" s="25"/>
      <c r="B217" s="25"/>
      <c r="C217" s="26"/>
      <c r="D217" s="27"/>
      <c r="E217" s="25"/>
      <c r="F217" s="28"/>
      <c r="G217" s="26"/>
      <c r="H217" s="28"/>
      <c r="I217" s="28"/>
      <c r="J217" s="28"/>
      <c r="K217" s="28"/>
      <c r="L217" s="26"/>
      <c r="M217" s="26"/>
      <c r="N217" s="26"/>
      <c r="O217" s="26"/>
      <c r="P217" s="26"/>
      <c r="Q217" s="26"/>
      <c r="R217" s="26"/>
    </row>
    <row r="218" spans="1:18" ht="15">
      <c r="A218" s="25"/>
      <c r="B218" s="25"/>
      <c r="C218" s="26"/>
      <c r="D218" s="27"/>
      <c r="E218" s="25"/>
      <c r="F218" s="28"/>
      <c r="G218" s="26"/>
      <c r="H218" s="28"/>
      <c r="I218" s="28"/>
      <c r="J218" s="28"/>
      <c r="K218" s="28"/>
      <c r="L218" s="26"/>
      <c r="M218" s="26"/>
      <c r="N218" s="26"/>
      <c r="O218" s="26"/>
      <c r="P218" s="26"/>
      <c r="Q218" s="26"/>
      <c r="R218" s="26"/>
    </row>
    <row r="219" spans="1:18" ht="15">
      <c r="A219" s="25"/>
      <c r="B219" s="25"/>
      <c r="C219" s="26"/>
      <c r="D219" s="27"/>
      <c r="E219" s="25"/>
      <c r="F219" s="28"/>
      <c r="G219" s="26"/>
      <c r="H219" s="28"/>
      <c r="I219" s="28"/>
      <c r="J219" s="28"/>
      <c r="K219" s="28"/>
      <c r="L219" s="26"/>
      <c r="M219" s="26"/>
      <c r="N219" s="26"/>
      <c r="O219" s="26"/>
      <c r="P219" s="26"/>
      <c r="Q219" s="26"/>
      <c r="R219" s="26"/>
    </row>
    <row r="220" spans="1:18" ht="15">
      <c r="A220" s="25"/>
      <c r="B220" s="25"/>
      <c r="C220" s="26"/>
      <c r="D220" s="27"/>
      <c r="E220" s="25"/>
      <c r="F220" s="28"/>
      <c r="G220" s="26"/>
      <c r="H220" s="28"/>
      <c r="I220" s="28"/>
      <c r="J220" s="28"/>
      <c r="K220" s="28"/>
      <c r="L220" s="26"/>
      <c r="M220" s="26"/>
      <c r="N220" s="26"/>
      <c r="O220" s="26"/>
      <c r="P220" s="26"/>
      <c r="Q220" s="26"/>
      <c r="R220" s="26"/>
    </row>
    <row r="221" spans="1:18" ht="15">
      <c r="A221" s="25"/>
      <c r="B221" s="25"/>
      <c r="C221" s="26"/>
      <c r="D221" s="27"/>
      <c r="E221" s="25"/>
      <c r="F221" s="28"/>
      <c r="G221" s="26"/>
      <c r="H221" s="28"/>
      <c r="I221" s="28"/>
      <c r="J221" s="28"/>
      <c r="K221" s="28"/>
      <c r="L221" s="26"/>
      <c r="M221" s="26"/>
      <c r="N221" s="26"/>
      <c r="O221" s="26"/>
      <c r="P221" s="26"/>
      <c r="Q221" s="26"/>
      <c r="R221" s="26"/>
    </row>
    <row r="222" spans="1:18" ht="15">
      <c r="A222" s="25"/>
      <c r="B222" s="25"/>
      <c r="C222" s="26"/>
      <c r="D222" s="27"/>
      <c r="E222" s="25"/>
      <c r="F222" s="28"/>
      <c r="G222" s="26"/>
      <c r="H222" s="28"/>
      <c r="I222" s="28"/>
      <c r="J222" s="28"/>
      <c r="K222" s="28"/>
      <c r="L222" s="26"/>
      <c r="M222" s="26"/>
      <c r="N222" s="26"/>
      <c r="O222" s="26"/>
      <c r="P222" s="26"/>
      <c r="Q222" s="26"/>
      <c r="R222" s="26"/>
    </row>
    <row r="223" spans="1:18" ht="15">
      <c r="A223" s="25"/>
      <c r="B223" s="25"/>
      <c r="C223" s="26"/>
      <c r="D223" s="27"/>
      <c r="E223" s="25"/>
      <c r="F223" s="28"/>
      <c r="G223" s="26"/>
      <c r="H223" s="28"/>
      <c r="I223" s="28"/>
      <c r="J223" s="28"/>
      <c r="K223" s="28"/>
      <c r="L223" s="26"/>
      <c r="M223" s="26"/>
      <c r="N223" s="26"/>
      <c r="O223" s="26"/>
      <c r="P223" s="26"/>
      <c r="Q223" s="26"/>
      <c r="R223" s="26"/>
    </row>
    <row r="224" spans="1:18" ht="15">
      <c r="A224" s="25"/>
      <c r="B224" s="25"/>
      <c r="C224" s="26"/>
      <c r="D224" s="27"/>
      <c r="E224" s="25"/>
      <c r="F224" s="28"/>
      <c r="G224" s="26"/>
      <c r="H224" s="28"/>
      <c r="I224" s="28"/>
      <c r="J224" s="28"/>
      <c r="K224" s="28"/>
      <c r="L224" s="26"/>
      <c r="M224" s="26"/>
      <c r="N224" s="26"/>
      <c r="O224" s="26"/>
      <c r="P224" s="26"/>
      <c r="Q224" s="26"/>
      <c r="R224" s="26"/>
    </row>
    <row r="225" spans="1:18" ht="15">
      <c r="A225" s="25"/>
      <c r="B225" s="25"/>
      <c r="C225" s="26"/>
      <c r="D225" s="27"/>
      <c r="E225" s="25"/>
      <c r="F225" s="28"/>
      <c r="G225" s="26"/>
      <c r="H225" s="28"/>
      <c r="I225" s="28"/>
      <c r="J225" s="28"/>
      <c r="K225" s="28"/>
      <c r="L225" s="26"/>
      <c r="M225" s="26"/>
      <c r="N225" s="26"/>
      <c r="O225" s="26"/>
      <c r="P225" s="26"/>
      <c r="Q225" s="26"/>
      <c r="R225" s="26"/>
    </row>
    <row r="226" spans="1:18" ht="15">
      <c r="A226" s="25"/>
      <c r="B226" s="25"/>
      <c r="C226" s="26"/>
      <c r="D226" s="27"/>
      <c r="E226" s="25"/>
      <c r="F226" s="28"/>
      <c r="G226" s="26"/>
      <c r="H226" s="28"/>
      <c r="I226" s="28"/>
      <c r="J226" s="28"/>
      <c r="K226" s="28"/>
      <c r="L226" s="26"/>
      <c r="M226" s="26"/>
      <c r="N226" s="26"/>
      <c r="O226" s="26"/>
      <c r="P226" s="26"/>
      <c r="Q226" s="26"/>
      <c r="R226" s="26"/>
    </row>
    <row r="227" spans="1:18" ht="15">
      <c r="A227" s="25"/>
      <c r="B227" s="25"/>
      <c r="C227" s="26"/>
      <c r="D227" s="27"/>
      <c r="E227" s="25"/>
      <c r="F227" s="28"/>
      <c r="G227" s="26"/>
      <c r="H227" s="28"/>
      <c r="I227" s="28"/>
      <c r="J227" s="28"/>
      <c r="K227" s="28"/>
      <c r="L227" s="26"/>
      <c r="M227" s="26"/>
      <c r="N227" s="26"/>
      <c r="O227" s="26"/>
      <c r="P227" s="26"/>
      <c r="Q227" s="26"/>
      <c r="R227" s="26"/>
    </row>
    <row r="228" spans="1:18" ht="15">
      <c r="A228" s="25"/>
      <c r="B228" s="25"/>
      <c r="C228" s="26"/>
      <c r="D228" s="27"/>
      <c r="E228" s="25"/>
      <c r="F228" s="28"/>
      <c r="G228" s="26"/>
      <c r="H228" s="28"/>
      <c r="I228" s="28"/>
      <c r="J228" s="28"/>
      <c r="K228" s="28"/>
      <c r="L228" s="26"/>
      <c r="M228" s="26"/>
      <c r="N228" s="26"/>
      <c r="O228" s="26"/>
      <c r="P228" s="26"/>
      <c r="Q228" s="26"/>
      <c r="R228" s="26"/>
    </row>
    <row r="229" spans="1:18" ht="15">
      <c r="A229" s="25"/>
      <c r="B229" s="25"/>
      <c r="C229" s="26"/>
      <c r="D229" s="27"/>
      <c r="E229" s="25"/>
      <c r="F229" s="28"/>
      <c r="G229" s="26"/>
      <c r="H229" s="28"/>
      <c r="I229" s="28"/>
      <c r="J229" s="28"/>
      <c r="K229" s="28"/>
      <c r="L229" s="26"/>
      <c r="M229" s="26"/>
      <c r="N229" s="26"/>
      <c r="O229" s="26"/>
      <c r="P229" s="26"/>
      <c r="Q229" s="26"/>
      <c r="R229" s="26"/>
    </row>
    <row r="230" spans="1:18" ht="15">
      <c r="A230" s="25"/>
      <c r="B230" s="25"/>
      <c r="C230" s="26"/>
      <c r="D230" s="27"/>
      <c r="E230" s="25"/>
      <c r="F230" s="28"/>
      <c r="G230" s="26"/>
      <c r="H230" s="28"/>
      <c r="I230" s="28"/>
      <c r="J230" s="28"/>
      <c r="K230" s="28"/>
      <c r="L230" s="26"/>
      <c r="M230" s="26"/>
      <c r="N230" s="26"/>
      <c r="O230" s="26"/>
      <c r="P230" s="26"/>
      <c r="Q230" s="26"/>
      <c r="R230" s="26"/>
    </row>
    <row r="231" spans="1:18" ht="15">
      <c r="A231" s="25"/>
      <c r="B231" s="25"/>
      <c r="C231" s="26"/>
      <c r="D231" s="27"/>
      <c r="E231" s="25"/>
      <c r="F231" s="28"/>
      <c r="G231" s="26"/>
      <c r="H231" s="28"/>
      <c r="I231" s="28"/>
      <c r="J231" s="28"/>
      <c r="K231" s="28"/>
      <c r="L231" s="26"/>
      <c r="M231" s="26"/>
      <c r="N231" s="26"/>
      <c r="O231" s="26"/>
      <c r="P231" s="26"/>
      <c r="Q231" s="26"/>
      <c r="R231" s="26"/>
    </row>
    <row r="232" spans="1:18" ht="15">
      <c r="A232" s="25"/>
      <c r="B232" s="25"/>
      <c r="C232" s="26"/>
      <c r="D232" s="27"/>
      <c r="E232" s="25"/>
      <c r="F232" s="28"/>
      <c r="G232" s="26"/>
      <c r="H232" s="28"/>
      <c r="I232" s="28"/>
      <c r="J232" s="28"/>
      <c r="K232" s="28"/>
      <c r="L232" s="26"/>
      <c r="M232" s="26"/>
      <c r="N232" s="26"/>
      <c r="O232" s="26"/>
      <c r="P232" s="26"/>
      <c r="Q232" s="26"/>
      <c r="R232" s="26"/>
    </row>
    <row r="233" spans="1:18" ht="15">
      <c r="A233" s="25"/>
      <c r="B233" s="25"/>
      <c r="C233" s="26"/>
      <c r="D233" s="27"/>
      <c r="E233" s="25"/>
      <c r="F233" s="28"/>
      <c r="G233" s="26"/>
      <c r="H233" s="28"/>
      <c r="I233" s="28"/>
      <c r="J233" s="28"/>
      <c r="K233" s="28"/>
      <c r="L233" s="26"/>
      <c r="M233" s="26"/>
      <c r="N233" s="26"/>
      <c r="O233" s="26"/>
      <c r="P233" s="26"/>
      <c r="Q233" s="26"/>
      <c r="R233" s="26"/>
    </row>
    <row r="234" spans="1:18" ht="15">
      <c r="A234" s="25"/>
      <c r="B234" s="25"/>
      <c r="C234" s="26"/>
      <c r="D234" s="27"/>
      <c r="E234" s="25"/>
      <c r="F234" s="28"/>
      <c r="G234" s="26"/>
      <c r="H234" s="28"/>
      <c r="I234" s="28"/>
      <c r="J234" s="28"/>
      <c r="K234" s="28"/>
      <c r="L234" s="26"/>
      <c r="M234" s="26"/>
      <c r="N234" s="26"/>
      <c r="O234" s="26"/>
      <c r="P234" s="26"/>
      <c r="Q234" s="26"/>
      <c r="R234" s="26"/>
    </row>
    <row r="235" spans="1:18" ht="15">
      <c r="A235" s="25"/>
      <c r="B235" s="25"/>
      <c r="C235" s="26"/>
      <c r="D235" s="27"/>
      <c r="E235" s="25"/>
      <c r="F235" s="28"/>
      <c r="G235" s="26"/>
      <c r="H235" s="28"/>
      <c r="I235" s="28"/>
      <c r="J235" s="28"/>
      <c r="K235" s="28"/>
      <c r="L235" s="26"/>
      <c r="M235" s="26"/>
      <c r="N235" s="26"/>
      <c r="O235" s="26"/>
      <c r="P235" s="26"/>
      <c r="Q235" s="26"/>
      <c r="R235" s="26"/>
    </row>
    <row r="236" spans="1:18" ht="15">
      <c r="A236" s="25"/>
      <c r="B236" s="25"/>
      <c r="C236" s="26"/>
      <c r="D236" s="27"/>
      <c r="E236" s="25"/>
      <c r="F236" s="28"/>
      <c r="G236" s="26"/>
      <c r="H236" s="28"/>
      <c r="I236" s="28"/>
      <c r="J236" s="28"/>
      <c r="K236" s="28"/>
      <c r="L236" s="26"/>
      <c r="M236" s="26"/>
      <c r="N236" s="26"/>
      <c r="O236" s="26"/>
      <c r="P236" s="26"/>
      <c r="Q236" s="26"/>
      <c r="R236" s="26"/>
    </row>
    <row r="237" spans="1:18" ht="15">
      <c r="A237" s="25"/>
      <c r="B237" s="25"/>
      <c r="C237" s="26"/>
      <c r="D237" s="27"/>
      <c r="E237" s="25"/>
      <c r="F237" s="28"/>
      <c r="G237" s="26"/>
      <c r="H237" s="28"/>
      <c r="I237" s="28"/>
      <c r="J237" s="28"/>
      <c r="K237" s="28"/>
      <c r="L237" s="26"/>
      <c r="M237" s="26"/>
      <c r="N237" s="26"/>
      <c r="O237" s="26"/>
      <c r="P237" s="26"/>
      <c r="Q237" s="26"/>
      <c r="R237" s="26"/>
    </row>
    <row r="238" spans="1:18" ht="15">
      <c r="A238" s="25"/>
      <c r="B238" s="25"/>
      <c r="C238" s="26"/>
      <c r="D238" s="27"/>
      <c r="E238" s="25"/>
      <c r="F238" s="28"/>
      <c r="G238" s="26"/>
      <c r="H238" s="28"/>
      <c r="I238" s="28"/>
      <c r="J238" s="28"/>
      <c r="K238" s="28"/>
      <c r="L238" s="26"/>
      <c r="M238" s="26"/>
      <c r="N238" s="26"/>
      <c r="O238" s="26"/>
      <c r="P238" s="26"/>
      <c r="Q238" s="26"/>
      <c r="R238" s="26"/>
    </row>
    <row r="239" spans="1:18" ht="15">
      <c r="A239" s="25"/>
      <c r="B239" s="25"/>
      <c r="C239" s="26"/>
      <c r="D239" s="27"/>
      <c r="E239" s="25"/>
      <c r="F239" s="28"/>
      <c r="G239" s="26"/>
      <c r="H239" s="28"/>
      <c r="I239" s="28"/>
      <c r="J239" s="28"/>
      <c r="K239" s="28"/>
      <c r="L239" s="26"/>
      <c r="M239" s="26"/>
      <c r="N239" s="26"/>
      <c r="O239" s="26"/>
      <c r="P239" s="26"/>
      <c r="Q239" s="26"/>
      <c r="R239" s="26"/>
    </row>
    <row r="240" spans="1:18" ht="15">
      <c r="A240" s="25"/>
      <c r="B240" s="25"/>
      <c r="C240" s="26"/>
      <c r="D240" s="27"/>
      <c r="E240" s="25"/>
      <c r="F240" s="28"/>
      <c r="G240" s="26"/>
      <c r="H240" s="28"/>
      <c r="I240" s="28"/>
      <c r="J240" s="28"/>
      <c r="K240" s="28"/>
      <c r="L240" s="26"/>
      <c r="M240" s="26"/>
      <c r="N240" s="26"/>
      <c r="O240" s="26"/>
      <c r="P240" s="26"/>
      <c r="Q240" s="26"/>
      <c r="R240" s="26"/>
    </row>
    <row r="241" spans="1:18" ht="15">
      <c r="A241" s="25"/>
      <c r="B241" s="25"/>
      <c r="C241" s="26"/>
      <c r="D241" s="27"/>
      <c r="E241" s="25"/>
      <c r="F241" s="28"/>
      <c r="G241" s="26"/>
      <c r="H241" s="28"/>
      <c r="I241" s="28"/>
      <c r="J241" s="28"/>
      <c r="K241" s="28"/>
      <c r="L241" s="26"/>
      <c r="M241" s="26"/>
      <c r="N241" s="26"/>
      <c r="O241" s="26"/>
      <c r="P241" s="26"/>
      <c r="Q241" s="26"/>
      <c r="R241" s="26"/>
    </row>
    <row r="242" spans="1:18" ht="15">
      <c r="A242" s="25"/>
      <c r="B242" s="25"/>
      <c r="C242" s="26"/>
      <c r="D242" s="27"/>
      <c r="E242" s="25"/>
      <c r="F242" s="28"/>
      <c r="G242" s="26"/>
      <c r="H242" s="28"/>
      <c r="I242" s="28"/>
      <c r="J242" s="28"/>
      <c r="K242" s="28"/>
      <c r="L242" s="26"/>
      <c r="M242" s="26"/>
      <c r="N242" s="26"/>
      <c r="O242" s="26"/>
      <c r="P242" s="26"/>
      <c r="Q242" s="26"/>
      <c r="R242" s="26"/>
    </row>
    <row r="243" spans="1:18" ht="15">
      <c r="A243" s="25"/>
      <c r="B243" s="25"/>
      <c r="C243" s="26"/>
      <c r="D243" s="27"/>
      <c r="E243" s="25"/>
      <c r="F243" s="28"/>
      <c r="G243" s="26"/>
      <c r="H243" s="28"/>
      <c r="I243" s="28"/>
      <c r="J243" s="28"/>
      <c r="K243" s="28"/>
      <c r="L243" s="26"/>
      <c r="M243" s="26"/>
      <c r="N243" s="26"/>
      <c r="O243" s="26"/>
      <c r="P243" s="26"/>
      <c r="Q243" s="26"/>
      <c r="R243" s="26"/>
    </row>
    <row r="244" spans="1:18" ht="15">
      <c r="A244" s="25"/>
      <c r="B244" s="25"/>
      <c r="C244" s="26"/>
      <c r="D244" s="27"/>
      <c r="E244" s="25"/>
      <c r="F244" s="28"/>
      <c r="G244" s="26"/>
      <c r="H244" s="28"/>
      <c r="I244" s="28"/>
      <c r="J244" s="28"/>
      <c r="K244" s="28"/>
      <c r="L244" s="26"/>
      <c r="M244" s="26"/>
      <c r="N244" s="26"/>
      <c r="O244" s="26"/>
      <c r="P244" s="26"/>
      <c r="Q244" s="26"/>
      <c r="R244" s="26"/>
    </row>
    <row r="245" spans="1:18" ht="15">
      <c r="A245" s="25"/>
      <c r="B245" s="25"/>
      <c r="C245" s="26"/>
      <c r="D245" s="27"/>
      <c r="E245" s="25"/>
      <c r="F245" s="28"/>
      <c r="G245" s="26"/>
      <c r="H245" s="28"/>
      <c r="I245" s="28"/>
      <c r="J245" s="28"/>
      <c r="K245" s="28"/>
      <c r="L245" s="26"/>
      <c r="M245" s="26"/>
      <c r="N245" s="26"/>
      <c r="O245" s="26"/>
      <c r="P245" s="26"/>
      <c r="Q245" s="26"/>
      <c r="R245" s="26"/>
    </row>
    <row r="246" spans="1:18" ht="15">
      <c r="A246" s="25"/>
      <c r="B246" s="25"/>
      <c r="C246" s="26"/>
      <c r="D246" s="27"/>
      <c r="E246" s="25"/>
      <c r="F246" s="28"/>
      <c r="G246" s="26"/>
      <c r="H246" s="28"/>
      <c r="I246" s="28"/>
      <c r="J246" s="28"/>
      <c r="K246" s="28"/>
      <c r="L246" s="26"/>
      <c r="M246" s="26"/>
      <c r="N246" s="26"/>
      <c r="O246" s="26"/>
      <c r="P246" s="26"/>
      <c r="Q246" s="26"/>
      <c r="R246" s="26"/>
    </row>
    <row r="247" spans="1:18" ht="15">
      <c r="A247" s="25"/>
      <c r="B247" s="25"/>
      <c r="C247" s="26"/>
      <c r="D247" s="27"/>
      <c r="E247" s="25"/>
      <c r="F247" s="28"/>
      <c r="G247" s="26"/>
      <c r="H247" s="28"/>
      <c r="I247" s="28"/>
      <c r="J247" s="28"/>
      <c r="K247" s="28"/>
      <c r="L247" s="26"/>
      <c r="M247" s="26"/>
      <c r="N247" s="26"/>
      <c r="O247" s="26"/>
      <c r="P247" s="26"/>
      <c r="Q247" s="26"/>
      <c r="R247" s="26"/>
    </row>
    <row r="248" spans="1:18" ht="15">
      <c r="A248" s="25"/>
      <c r="B248" s="25"/>
      <c r="C248" s="26"/>
      <c r="D248" s="27"/>
      <c r="E248" s="25"/>
      <c r="F248" s="28"/>
      <c r="G248" s="26"/>
      <c r="H248" s="28"/>
      <c r="I248" s="28"/>
      <c r="J248" s="28"/>
      <c r="K248" s="28"/>
      <c r="L248" s="26"/>
      <c r="M248" s="26"/>
      <c r="N248" s="26"/>
      <c r="O248" s="26"/>
      <c r="P248" s="26"/>
      <c r="Q248" s="26"/>
      <c r="R248" s="26"/>
    </row>
    <row r="249" spans="1:18" ht="15">
      <c r="A249" s="25"/>
      <c r="B249" s="25"/>
      <c r="C249" s="26"/>
      <c r="D249" s="27"/>
      <c r="E249" s="25"/>
      <c r="F249" s="28"/>
      <c r="G249" s="26"/>
      <c r="H249" s="28"/>
      <c r="I249" s="28"/>
      <c r="J249" s="28"/>
      <c r="K249" s="28"/>
      <c r="L249" s="26"/>
      <c r="M249" s="26"/>
      <c r="N249" s="26"/>
      <c r="O249" s="26"/>
      <c r="P249" s="26"/>
      <c r="Q249" s="26"/>
      <c r="R249" s="26"/>
    </row>
    <row r="250" spans="1:18" ht="15">
      <c r="A250" s="25"/>
      <c r="B250" s="25"/>
      <c r="C250" s="26"/>
      <c r="D250" s="27"/>
      <c r="E250" s="25"/>
      <c r="F250" s="28"/>
      <c r="G250" s="26"/>
      <c r="H250" s="28"/>
      <c r="I250" s="28"/>
      <c r="J250" s="28"/>
      <c r="K250" s="28"/>
      <c r="L250" s="26"/>
      <c r="M250" s="26"/>
      <c r="N250" s="26"/>
      <c r="O250" s="26"/>
      <c r="P250" s="26"/>
      <c r="Q250" s="26"/>
      <c r="R250" s="26"/>
    </row>
    <row r="251" spans="1:18" ht="15">
      <c r="A251" s="25"/>
      <c r="B251" s="25"/>
      <c r="C251" s="26"/>
      <c r="D251" s="27"/>
      <c r="E251" s="25"/>
      <c r="F251" s="28"/>
      <c r="G251" s="26"/>
      <c r="H251" s="28"/>
      <c r="I251" s="28"/>
      <c r="J251" s="28"/>
      <c r="K251" s="28"/>
      <c r="L251" s="26"/>
      <c r="M251" s="26"/>
      <c r="N251" s="26"/>
      <c r="O251" s="26"/>
      <c r="P251" s="26"/>
      <c r="Q251" s="26"/>
      <c r="R251" s="26"/>
    </row>
    <row r="252" spans="1:18" ht="15">
      <c r="A252" s="25"/>
      <c r="B252" s="25"/>
      <c r="C252" s="26"/>
      <c r="D252" s="27"/>
      <c r="E252" s="25"/>
      <c r="F252" s="28"/>
      <c r="G252" s="26"/>
      <c r="H252" s="28"/>
      <c r="I252" s="28"/>
      <c r="J252" s="28"/>
      <c r="K252" s="28"/>
      <c r="L252" s="26"/>
      <c r="M252" s="26"/>
      <c r="N252" s="26"/>
      <c r="O252" s="26"/>
      <c r="P252" s="26"/>
      <c r="Q252" s="26"/>
      <c r="R252" s="26"/>
    </row>
    <row r="253" spans="1:18" ht="15">
      <c r="A253" s="25"/>
      <c r="B253" s="25"/>
      <c r="C253" s="26"/>
      <c r="D253" s="27"/>
      <c r="E253" s="25"/>
      <c r="F253" s="28"/>
      <c r="G253" s="26"/>
      <c r="H253" s="28"/>
      <c r="I253" s="28"/>
      <c r="J253" s="28"/>
      <c r="K253" s="28"/>
      <c r="L253" s="26"/>
      <c r="M253" s="26"/>
      <c r="N253" s="26"/>
      <c r="O253" s="26"/>
      <c r="P253" s="26"/>
      <c r="Q253" s="26"/>
      <c r="R253" s="26"/>
    </row>
    <row r="254" spans="1:18" ht="15">
      <c r="A254" s="25"/>
      <c r="B254" s="25"/>
      <c r="C254" s="26"/>
      <c r="D254" s="27"/>
      <c r="E254" s="25"/>
      <c r="F254" s="28"/>
      <c r="G254" s="26"/>
      <c r="H254" s="28"/>
      <c r="I254" s="28"/>
      <c r="J254" s="28"/>
      <c r="K254" s="28"/>
      <c r="L254" s="26"/>
      <c r="M254" s="26"/>
      <c r="N254" s="26"/>
      <c r="O254" s="26"/>
      <c r="P254" s="26"/>
      <c r="Q254" s="26"/>
      <c r="R254" s="26"/>
    </row>
    <row r="255" spans="1:18" ht="15">
      <c r="A255" s="25"/>
      <c r="B255" s="25"/>
      <c r="C255" s="26"/>
      <c r="D255" s="27"/>
      <c r="E255" s="25"/>
      <c r="F255" s="28"/>
      <c r="G255" s="26"/>
      <c r="H255" s="28"/>
      <c r="I255" s="28"/>
      <c r="J255" s="28"/>
      <c r="K255" s="28"/>
      <c r="L255" s="26"/>
      <c r="M255" s="26"/>
      <c r="N255" s="26"/>
      <c r="O255" s="26"/>
      <c r="P255" s="26"/>
      <c r="Q255" s="26"/>
      <c r="R255" s="26"/>
    </row>
    <row r="256" spans="1:18" ht="15">
      <c r="A256" s="25"/>
      <c r="B256" s="25"/>
      <c r="C256" s="26"/>
      <c r="D256" s="27"/>
      <c r="E256" s="25"/>
      <c r="F256" s="28"/>
      <c r="G256" s="26"/>
      <c r="H256" s="28"/>
      <c r="I256" s="28"/>
      <c r="J256" s="28"/>
      <c r="K256" s="28"/>
      <c r="L256" s="26"/>
      <c r="M256" s="26"/>
      <c r="N256" s="26"/>
      <c r="O256" s="26"/>
      <c r="P256" s="26"/>
      <c r="Q256" s="26"/>
      <c r="R256" s="26"/>
    </row>
    <row r="257" spans="1:18" ht="15">
      <c r="A257" s="25"/>
      <c r="B257" s="25"/>
      <c r="C257" s="26"/>
      <c r="D257" s="27"/>
      <c r="E257" s="25"/>
      <c r="F257" s="28"/>
      <c r="G257" s="26"/>
      <c r="H257" s="28"/>
      <c r="I257" s="28"/>
      <c r="J257" s="28"/>
      <c r="K257" s="28"/>
      <c r="L257" s="26"/>
      <c r="M257" s="26"/>
      <c r="N257" s="26"/>
      <c r="O257" s="26"/>
      <c r="P257" s="26"/>
      <c r="Q257" s="26"/>
      <c r="R257" s="26"/>
    </row>
    <row r="258" spans="1:18" ht="15">
      <c r="A258" s="25"/>
      <c r="B258" s="25"/>
      <c r="C258" s="26"/>
      <c r="D258" s="27"/>
      <c r="E258" s="25"/>
      <c r="F258" s="28"/>
      <c r="G258" s="26"/>
      <c r="H258" s="28"/>
      <c r="I258" s="28"/>
      <c r="J258" s="28"/>
      <c r="K258" s="28"/>
      <c r="L258" s="26"/>
      <c r="M258" s="26"/>
      <c r="N258" s="26"/>
      <c r="O258" s="26"/>
      <c r="P258" s="26"/>
      <c r="Q258" s="26"/>
      <c r="R258" s="26"/>
    </row>
    <row r="259" spans="1:18" ht="15">
      <c r="A259" s="25"/>
      <c r="B259" s="25"/>
      <c r="C259" s="26"/>
      <c r="D259" s="27"/>
      <c r="E259" s="25"/>
      <c r="F259" s="28"/>
      <c r="G259" s="26"/>
      <c r="H259" s="28"/>
      <c r="I259" s="28"/>
      <c r="J259" s="28"/>
      <c r="K259" s="28"/>
      <c r="L259" s="26"/>
      <c r="M259" s="26"/>
      <c r="N259" s="26"/>
      <c r="O259" s="26"/>
      <c r="P259" s="26"/>
      <c r="Q259" s="26"/>
      <c r="R259" s="26"/>
    </row>
    <row r="260" spans="1:18" ht="15">
      <c r="A260" s="25"/>
      <c r="B260" s="25"/>
      <c r="C260" s="26"/>
      <c r="D260" s="27"/>
      <c r="E260" s="25"/>
      <c r="F260" s="28"/>
      <c r="G260" s="26"/>
      <c r="H260" s="28"/>
      <c r="I260" s="28"/>
      <c r="J260" s="28"/>
      <c r="K260" s="28"/>
      <c r="L260" s="26"/>
      <c r="M260" s="26"/>
      <c r="N260" s="26"/>
      <c r="O260" s="26"/>
      <c r="P260" s="26"/>
      <c r="Q260" s="26"/>
      <c r="R260" s="26"/>
    </row>
    <row r="261" spans="1:18" ht="15">
      <c r="A261" s="25"/>
      <c r="B261" s="25"/>
      <c r="C261" s="26"/>
      <c r="D261" s="27"/>
      <c r="E261" s="25"/>
      <c r="F261" s="28"/>
      <c r="G261" s="26"/>
      <c r="H261" s="28"/>
      <c r="I261" s="28"/>
      <c r="J261" s="28"/>
      <c r="K261" s="28"/>
      <c r="L261" s="26"/>
      <c r="M261" s="26"/>
      <c r="N261" s="26"/>
      <c r="O261" s="26"/>
      <c r="P261" s="26"/>
      <c r="Q261" s="26"/>
      <c r="R261" s="26"/>
    </row>
    <row r="262" spans="1:18" ht="15">
      <c r="A262" s="25"/>
      <c r="B262" s="25"/>
      <c r="C262" s="26"/>
      <c r="D262" s="27"/>
      <c r="E262" s="25"/>
      <c r="F262" s="28"/>
      <c r="G262" s="26"/>
      <c r="H262" s="28"/>
      <c r="I262" s="28"/>
      <c r="J262" s="28"/>
      <c r="K262" s="28"/>
      <c r="L262" s="26"/>
      <c r="M262" s="26"/>
      <c r="N262" s="26"/>
      <c r="O262" s="26"/>
      <c r="P262" s="26"/>
      <c r="Q262" s="26"/>
      <c r="R262" s="26"/>
    </row>
    <row r="263" spans="1:18" ht="15">
      <c r="A263" s="25"/>
      <c r="B263" s="25"/>
      <c r="C263" s="26"/>
      <c r="D263" s="27"/>
      <c r="E263" s="25"/>
      <c r="F263" s="28"/>
      <c r="G263" s="26"/>
      <c r="H263" s="28"/>
      <c r="I263" s="28"/>
      <c r="J263" s="28"/>
      <c r="K263" s="28"/>
      <c r="L263" s="26"/>
      <c r="M263" s="26"/>
      <c r="N263" s="26"/>
      <c r="O263" s="26"/>
      <c r="P263" s="26"/>
      <c r="Q263" s="26"/>
      <c r="R263" s="26"/>
    </row>
    <row r="264" spans="1:18" ht="15">
      <c r="A264" s="25"/>
      <c r="B264" s="25"/>
      <c r="C264" s="26"/>
      <c r="D264" s="27"/>
      <c r="E264" s="25"/>
      <c r="F264" s="28"/>
      <c r="G264" s="26"/>
      <c r="H264" s="28"/>
      <c r="I264" s="28"/>
      <c r="J264" s="28"/>
      <c r="K264" s="28"/>
      <c r="L264" s="26"/>
      <c r="M264" s="26"/>
      <c r="N264" s="26"/>
      <c r="O264" s="26"/>
      <c r="P264" s="26"/>
      <c r="Q264" s="26"/>
      <c r="R264" s="26"/>
    </row>
    <row r="265" spans="1:18" ht="15">
      <c r="A265" s="25"/>
      <c r="B265" s="25"/>
      <c r="C265" s="26"/>
      <c r="D265" s="27"/>
      <c r="E265" s="25"/>
      <c r="F265" s="28"/>
      <c r="G265" s="26"/>
      <c r="H265" s="28"/>
      <c r="I265" s="28"/>
      <c r="J265" s="28"/>
      <c r="K265" s="28"/>
      <c r="L265" s="26"/>
      <c r="M265" s="26"/>
      <c r="N265" s="26"/>
      <c r="O265" s="26"/>
      <c r="P265" s="26"/>
      <c r="Q265" s="26"/>
      <c r="R265" s="26"/>
    </row>
    <row r="266" spans="1:18" ht="15">
      <c r="A266" s="25"/>
      <c r="B266" s="25"/>
      <c r="C266" s="26"/>
      <c r="D266" s="27"/>
      <c r="E266" s="25"/>
      <c r="F266" s="28"/>
      <c r="G266" s="26"/>
      <c r="H266" s="28"/>
      <c r="I266" s="28"/>
      <c r="J266" s="28"/>
      <c r="K266" s="28"/>
      <c r="L266" s="26"/>
      <c r="M266" s="26"/>
      <c r="N266" s="26"/>
      <c r="O266" s="26"/>
      <c r="P266" s="26"/>
      <c r="Q266" s="26"/>
      <c r="R266" s="26"/>
    </row>
    <row r="267" spans="1:18" ht="15">
      <c r="A267" s="25"/>
      <c r="B267" s="25"/>
      <c r="C267" s="26"/>
      <c r="D267" s="27"/>
      <c r="E267" s="25"/>
      <c r="F267" s="28"/>
      <c r="G267" s="26"/>
      <c r="H267" s="28"/>
      <c r="I267" s="28"/>
      <c r="J267" s="28"/>
      <c r="K267" s="28"/>
      <c r="L267" s="26"/>
      <c r="M267" s="26"/>
      <c r="N267" s="26"/>
      <c r="O267" s="26"/>
      <c r="P267" s="26"/>
      <c r="Q267" s="26"/>
      <c r="R267" s="26"/>
    </row>
    <row r="268" spans="1:18" ht="15">
      <c r="A268" s="25"/>
      <c r="B268" s="25"/>
      <c r="C268" s="26"/>
      <c r="D268" s="27"/>
      <c r="E268" s="25"/>
      <c r="F268" s="28"/>
      <c r="G268" s="26"/>
      <c r="H268" s="28"/>
      <c r="I268" s="28"/>
      <c r="J268" s="28"/>
      <c r="K268" s="28"/>
      <c r="L268" s="26"/>
      <c r="M268" s="26"/>
      <c r="N268" s="26"/>
      <c r="O268" s="26"/>
      <c r="P268" s="26"/>
      <c r="Q268" s="26"/>
      <c r="R268" s="26"/>
    </row>
    <row r="269" spans="1:18" ht="15">
      <c r="A269" s="25"/>
      <c r="B269" s="25"/>
      <c r="C269" s="26"/>
      <c r="D269" s="27"/>
      <c r="E269" s="25"/>
      <c r="F269" s="28"/>
      <c r="G269" s="26"/>
      <c r="H269" s="28"/>
      <c r="I269" s="28"/>
      <c r="J269" s="28"/>
      <c r="K269" s="28"/>
      <c r="L269" s="26"/>
      <c r="M269" s="26"/>
      <c r="N269" s="26"/>
      <c r="O269" s="26"/>
      <c r="P269" s="26"/>
      <c r="Q269" s="26"/>
      <c r="R269" s="26"/>
    </row>
    <row r="270" spans="1:18" ht="15">
      <c r="A270" s="25"/>
      <c r="B270" s="25"/>
      <c r="C270" s="26"/>
      <c r="D270" s="27"/>
      <c r="E270" s="25"/>
      <c r="F270" s="28"/>
      <c r="G270" s="26"/>
      <c r="H270" s="28"/>
      <c r="I270" s="28"/>
      <c r="J270" s="28"/>
      <c r="K270" s="28"/>
      <c r="L270" s="26"/>
      <c r="M270" s="26"/>
      <c r="N270" s="26"/>
      <c r="O270" s="26"/>
      <c r="P270" s="26"/>
      <c r="Q270" s="26"/>
      <c r="R270" s="26"/>
    </row>
    <row r="271" spans="1:18" ht="15">
      <c r="A271" s="25"/>
      <c r="B271" s="25"/>
      <c r="C271" s="26"/>
      <c r="D271" s="27"/>
      <c r="E271" s="25"/>
      <c r="F271" s="28"/>
      <c r="G271" s="26"/>
      <c r="H271" s="28"/>
      <c r="I271" s="28"/>
      <c r="J271" s="28"/>
      <c r="K271" s="28"/>
      <c r="L271" s="26"/>
      <c r="M271" s="26"/>
      <c r="N271" s="26"/>
      <c r="O271" s="26"/>
      <c r="P271" s="26"/>
      <c r="Q271" s="26"/>
      <c r="R271" s="26"/>
    </row>
    <row r="272" spans="1:18" ht="15">
      <c r="A272" s="25"/>
      <c r="B272" s="25"/>
      <c r="C272" s="26"/>
      <c r="D272" s="27"/>
      <c r="E272" s="25"/>
      <c r="F272" s="28"/>
      <c r="G272" s="26"/>
      <c r="H272" s="28"/>
      <c r="I272" s="28"/>
      <c r="J272" s="28"/>
      <c r="K272" s="28"/>
      <c r="L272" s="26"/>
      <c r="M272" s="26"/>
      <c r="N272" s="26"/>
      <c r="O272" s="26"/>
      <c r="P272" s="26"/>
      <c r="Q272" s="26"/>
      <c r="R272" s="26"/>
    </row>
    <row r="273" spans="1:18" ht="15">
      <c r="A273" s="25"/>
      <c r="B273" s="25"/>
      <c r="C273" s="26"/>
      <c r="D273" s="27"/>
      <c r="E273" s="25"/>
      <c r="F273" s="28"/>
      <c r="G273" s="26"/>
      <c r="H273" s="28"/>
      <c r="I273" s="28"/>
      <c r="J273" s="28"/>
      <c r="K273" s="28"/>
      <c r="L273" s="26"/>
      <c r="M273" s="26"/>
      <c r="N273" s="26"/>
      <c r="O273" s="26"/>
      <c r="P273" s="26"/>
      <c r="Q273" s="26"/>
      <c r="R273" s="26"/>
    </row>
    <row r="274" spans="1:18" ht="15">
      <c r="A274" s="25"/>
      <c r="B274" s="25"/>
      <c r="C274" s="26"/>
      <c r="D274" s="27"/>
      <c r="E274" s="25"/>
      <c r="F274" s="28"/>
      <c r="G274" s="26"/>
      <c r="H274" s="28"/>
      <c r="I274" s="28"/>
      <c r="J274" s="28"/>
      <c r="K274" s="28"/>
      <c r="L274" s="26"/>
      <c r="M274" s="26"/>
      <c r="N274" s="26"/>
      <c r="O274" s="26"/>
      <c r="P274" s="26"/>
      <c r="Q274" s="26"/>
      <c r="R274" s="26"/>
    </row>
    <row r="275" spans="1:18" ht="15">
      <c r="A275" s="25"/>
      <c r="B275" s="25"/>
      <c r="C275" s="26"/>
      <c r="D275" s="27"/>
      <c r="E275" s="25"/>
      <c r="F275" s="28"/>
      <c r="G275" s="26"/>
      <c r="H275" s="28"/>
      <c r="I275" s="28"/>
      <c r="J275" s="28"/>
      <c r="K275" s="28"/>
      <c r="L275" s="26"/>
      <c r="M275" s="26"/>
      <c r="N275" s="26"/>
      <c r="O275" s="26"/>
      <c r="P275" s="26"/>
      <c r="Q275" s="26"/>
      <c r="R275" s="26"/>
    </row>
    <row r="276" spans="1:18" ht="15">
      <c r="A276" s="25"/>
      <c r="B276" s="25"/>
      <c r="C276" s="26"/>
      <c r="D276" s="27"/>
      <c r="E276" s="25"/>
      <c r="F276" s="28"/>
      <c r="G276" s="26"/>
      <c r="H276" s="28"/>
      <c r="I276" s="28"/>
      <c r="J276" s="28"/>
      <c r="K276" s="28"/>
      <c r="L276" s="26"/>
      <c r="M276" s="26"/>
      <c r="N276" s="26"/>
      <c r="O276" s="26"/>
      <c r="P276" s="26"/>
      <c r="Q276" s="26"/>
      <c r="R276" s="26"/>
    </row>
    <row r="277" spans="1:18" ht="15">
      <c r="A277" s="25"/>
      <c r="B277" s="25"/>
      <c r="C277" s="26"/>
      <c r="D277" s="27"/>
      <c r="E277" s="25"/>
      <c r="F277" s="28"/>
      <c r="G277" s="26"/>
      <c r="H277" s="28"/>
      <c r="I277" s="28"/>
      <c r="J277" s="28"/>
      <c r="K277" s="28"/>
      <c r="L277" s="26"/>
      <c r="M277" s="26"/>
      <c r="N277" s="26"/>
      <c r="O277" s="26"/>
      <c r="P277" s="26"/>
      <c r="Q277" s="26"/>
      <c r="R277" s="26"/>
    </row>
    <row r="278" spans="1:18" ht="15">
      <c r="A278" s="25"/>
      <c r="B278" s="25"/>
      <c r="C278" s="26"/>
      <c r="D278" s="27"/>
      <c r="E278" s="25"/>
      <c r="F278" s="28"/>
      <c r="G278" s="26"/>
      <c r="H278" s="28"/>
      <c r="I278" s="28"/>
      <c r="J278" s="28"/>
      <c r="K278" s="28"/>
      <c r="L278" s="26"/>
      <c r="M278" s="26"/>
      <c r="N278" s="26"/>
      <c r="O278" s="26"/>
      <c r="P278" s="26"/>
      <c r="Q278" s="26"/>
      <c r="R278" s="26"/>
    </row>
    <row r="279" spans="1:18" ht="15">
      <c r="A279" s="25"/>
      <c r="B279" s="25"/>
      <c r="C279" s="26"/>
      <c r="D279" s="27"/>
      <c r="E279" s="25"/>
      <c r="F279" s="28"/>
      <c r="G279" s="26"/>
      <c r="H279" s="28"/>
      <c r="I279" s="28"/>
      <c r="J279" s="28"/>
      <c r="K279" s="28"/>
      <c r="L279" s="26"/>
      <c r="M279" s="26"/>
      <c r="N279" s="26"/>
      <c r="O279" s="26"/>
      <c r="P279" s="26"/>
      <c r="Q279" s="26"/>
      <c r="R279" s="26"/>
    </row>
    <row r="280" spans="1:18" ht="15">
      <c r="A280" s="25"/>
      <c r="B280" s="25"/>
      <c r="C280" s="26"/>
      <c r="D280" s="27"/>
      <c r="E280" s="25"/>
      <c r="F280" s="28"/>
      <c r="G280" s="26"/>
      <c r="H280" s="28"/>
      <c r="I280" s="28"/>
      <c r="J280" s="28"/>
      <c r="K280" s="28"/>
      <c r="L280" s="26"/>
      <c r="M280" s="26"/>
      <c r="N280" s="26"/>
      <c r="O280" s="26"/>
      <c r="P280" s="26"/>
      <c r="Q280" s="26"/>
      <c r="R280" s="26"/>
    </row>
    <row r="281" spans="1:18" ht="15">
      <c r="A281" s="25"/>
      <c r="B281" s="25"/>
      <c r="C281" s="26"/>
      <c r="D281" s="27"/>
      <c r="E281" s="25"/>
      <c r="F281" s="28"/>
      <c r="G281" s="26"/>
      <c r="H281" s="28"/>
      <c r="I281" s="28"/>
      <c r="J281" s="28"/>
      <c r="K281" s="28"/>
      <c r="L281" s="26"/>
      <c r="M281" s="26"/>
      <c r="N281" s="26"/>
      <c r="O281" s="26"/>
      <c r="P281" s="26"/>
      <c r="Q281" s="26"/>
      <c r="R281" s="26"/>
    </row>
    <row r="282" spans="1:18" ht="15">
      <c r="A282" s="25"/>
      <c r="B282" s="25"/>
      <c r="C282" s="26"/>
      <c r="D282" s="27"/>
      <c r="E282" s="25"/>
      <c r="F282" s="28"/>
      <c r="G282" s="26"/>
      <c r="H282" s="28"/>
      <c r="I282" s="28"/>
      <c r="J282" s="28"/>
      <c r="K282" s="28"/>
      <c r="L282" s="26"/>
      <c r="M282" s="26"/>
      <c r="N282" s="26"/>
      <c r="O282" s="26"/>
      <c r="P282" s="26"/>
      <c r="Q282" s="26"/>
      <c r="R282" s="26"/>
    </row>
    <row r="283" spans="1:18" ht="15">
      <c r="A283" s="25"/>
      <c r="B283" s="25"/>
      <c r="C283" s="26"/>
      <c r="D283" s="27"/>
      <c r="E283" s="25"/>
      <c r="F283" s="28"/>
      <c r="G283" s="26"/>
      <c r="H283" s="28"/>
      <c r="I283" s="28"/>
      <c r="J283" s="28"/>
      <c r="K283" s="28"/>
      <c r="L283" s="26"/>
      <c r="M283" s="26"/>
      <c r="N283" s="26"/>
      <c r="O283" s="26"/>
      <c r="P283" s="26"/>
      <c r="Q283" s="26"/>
      <c r="R283" s="26"/>
    </row>
    <row r="284" spans="1:18" ht="15">
      <c r="A284" s="25"/>
      <c r="B284" s="25"/>
      <c r="C284" s="26"/>
      <c r="D284" s="27"/>
      <c r="E284" s="25"/>
      <c r="F284" s="28"/>
      <c r="G284" s="26"/>
      <c r="H284" s="28"/>
      <c r="I284" s="28"/>
      <c r="J284" s="28"/>
      <c r="K284" s="28"/>
      <c r="L284" s="26"/>
      <c r="M284" s="26"/>
      <c r="N284" s="26"/>
      <c r="O284" s="26"/>
      <c r="P284" s="26"/>
      <c r="Q284" s="26"/>
      <c r="R284" s="26"/>
    </row>
    <row r="285" spans="1:18" ht="15">
      <c r="A285" s="25"/>
      <c r="B285" s="25"/>
      <c r="C285" s="26"/>
      <c r="D285" s="27"/>
      <c r="E285" s="25"/>
      <c r="F285" s="28"/>
      <c r="G285" s="26"/>
      <c r="H285" s="28"/>
      <c r="I285" s="28"/>
      <c r="J285" s="28"/>
      <c r="K285" s="28"/>
      <c r="L285" s="26"/>
      <c r="M285" s="26"/>
      <c r="N285" s="26"/>
      <c r="O285" s="26"/>
      <c r="P285" s="26"/>
      <c r="Q285" s="26"/>
      <c r="R285" s="26"/>
    </row>
    <row r="286" spans="1:18" ht="15">
      <c r="A286" s="25"/>
      <c r="B286" s="25"/>
      <c r="C286" s="26"/>
      <c r="D286" s="27"/>
      <c r="E286" s="25"/>
      <c r="F286" s="28"/>
      <c r="G286" s="26"/>
      <c r="H286" s="28"/>
      <c r="I286" s="28"/>
      <c r="J286" s="28"/>
      <c r="K286" s="28"/>
      <c r="L286" s="26"/>
      <c r="M286" s="26"/>
      <c r="N286" s="26"/>
      <c r="O286" s="26"/>
      <c r="P286" s="26"/>
      <c r="Q286" s="26"/>
      <c r="R286" s="26"/>
    </row>
    <row r="287" spans="1:18" ht="15">
      <c r="A287" s="25"/>
      <c r="B287" s="25"/>
      <c r="C287" s="26"/>
      <c r="D287" s="27"/>
      <c r="E287" s="25"/>
      <c r="F287" s="28"/>
      <c r="G287" s="26"/>
      <c r="H287" s="28"/>
      <c r="I287" s="28"/>
      <c r="J287" s="28"/>
      <c r="K287" s="28"/>
      <c r="L287" s="26"/>
      <c r="M287" s="26"/>
      <c r="N287" s="26"/>
      <c r="O287" s="26"/>
      <c r="P287" s="26"/>
      <c r="Q287" s="26"/>
      <c r="R287" s="26"/>
    </row>
    <row r="288" spans="1:18" ht="15">
      <c r="A288" s="25"/>
      <c r="B288" s="25"/>
      <c r="C288" s="26"/>
      <c r="D288" s="27"/>
      <c r="E288" s="25"/>
      <c r="F288" s="28"/>
      <c r="G288" s="26"/>
      <c r="H288" s="28"/>
      <c r="I288" s="28"/>
      <c r="J288" s="28"/>
      <c r="K288" s="28"/>
      <c r="L288" s="26"/>
      <c r="M288" s="26"/>
      <c r="N288" s="26"/>
      <c r="O288" s="26"/>
      <c r="P288" s="26"/>
      <c r="Q288" s="26"/>
      <c r="R288" s="26"/>
    </row>
    <row r="289" spans="1:18" ht="15">
      <c r="A289" s="25"/>
      <c r="B289" s="25"/>
      <c r="C289" s="26"/>
      <c r="D289" s="27"/>
      <c r="E289" s="25"/>
      <c r="F289" s="28"/>
      <c r="G289" s="26"/>
      <c r="H289" s="28"/>
      <c r="I289" s="28"/>
      <c r="J289" s="28"/>
      <c r="K289" s="28"/>
      <c r="L289" s="26"/>
      <c r="M289" s="26"/>
      <c r="N289" s="26"/>
      <c r="O289" s="26"/>
      <c r="P289" s="26"/>
      <c r="Q289" s="26"/>
      <c r="R289" s="26"/>
    </row>
    <row r="290" spans="1:18" ht="15">
      <c r="A290" s="25"/>
      <c r="B290" s="25"/>
      <c r="C290" s="26"/>
      <c r="D290" s="27"/>
      <c r="E290" s="25"/>
      <c r="F290" s="28"/>
      <c r="G290" s="26"/>
      <c r="H290" s="28"/>
      <c r="I290" s="28"/>
      <c r="J290" s="28"/>
      <c r="K290" s="28"/>
      <c r="L290" s="26"/>
      <c r="M290" s="26"/>
      <c r="N290" s="26"/>
      <c r="O290" s="26"/>
      <c r="P290" s="26"/>
      <c r="Q290" s="26"/>
      <c r="R290" s="26"/>
    </row>
    <row r="291" spans="1:18" ht="15">
      <c r="A291" s="25"/>
      <c r="B291" s="25"/>
      <c r="C291" s="26"/>
      <c r="D291" s="27"/>
      <c r="E291" s="25"/>
      <c r="F291" s="28"/>
      <c r="G291" s="26"/>
      <c r="H291" s="28"/>
      <c r="I291" s="28"/>
      <c r="J291" s="28"/>
      <c r="K291" s="28"/>
      <c r="L291" s="26"/>
      <c r="M291" s="26"/>
      <c r="N291" s="26"/>
      <c r="O291" s="26"/>
      <c r="P291" s="26"/>
      <c r="Q291" s="26"/>
      <c r="R291" s="26"/>
    </row>
    <row r="292" spans="1:18" ht="15">
      <c r="A292" s="25"/>
      <c r="B292" s="25"/>
      <c r="C292" s="26"/>
      <c r="D292" s="27"/>
      <c r="E292" s="25"/>
      <c r="F292" s="28"/>
      <c r="G292" s="26"/>
      <c r="H292" s="28"/>
      <c r="I292" s="28"/>
      <c r="J292" s="28"/>
      <c r="K292" s="28"/>
      <c r="L292" s="26"/>
      <c r="M292" s="26"/>
      <c r="N292" s="26"/>
      <c r="O292" s="26"/>
      <c r="P292" s="26"/>
      <c r="Q292" s="26"/>
      <c r="R292" s="26"/>
    </row>
    <row r="293" spans="1:18" ht="15">
      <c r="A293" s="25"/>
      <c r="B293" s="25"/>
      <c r="C293" s="26"/>
      <c r="D293" s="27"/>
      <c r="E293" s="25"/>
      <c r="F293" s="28"/>
      <c r="G293" s="26"/>
      <c r="H293" s="28"/>
      <c r="I293" s="28"/>
      <c r="J293" s="28"/>
      <c r="K293" s="28"/>
      <c r="L293" s="26"/>
      <c r="M293" s="26"/>
      <c r="N293" s="26"/>
      <c r="O293" s="26"/>
      <c r="P293" s="26"/>
      <c r="Q293" s="26"/>
      <c r="R293" s="26"/>
    </row>
    <row r="294" spans="1:18" ht="15">
      <c r="A294" s="25"/>
      <c r="B294" s="25"/>
      <c r="C294" s="26"/>
      <c r="D294" s="27"/>
      <c r="E294" s="25"/>
      <c r="F294" s="28"/>
      <c r="G294" s="26"/>
      <c r="H294" s="28"/>
      <c r="I294" s="28"/>
      <c r="J294" s="28"/>
      <c r="K294" s="28"/>
      <c r="L294" s="26"/>
      <c r="M294" s="26"/>
      <c r="N294" s="26"/>
      <c r="O294" s="26"/>
      <c r="P294" s="26"/>
      <c r="Q294" s="26"/>
      <c r="R294" s="26"/>
    </row>
    <row r="295" spans="1:18" ht="15">
      <c r="A295" s="25"/>
      <c r="B295" s="25"/>
      <c r="C295" s="26"/>
      <c r="D295" s="27"/>
      <c r="E295" s="25"/>
      <c r="F295" s="28"/>
      <c r="G295" s="26"/>
      <c r="H295" s="28"/>
      <c r="I295" s="28"/>
      <c r="J295" s="28"/>
      <c r="K295" s="28"/>
      <c r="L295" s="26"/>
      <c r="M295" s="26"/>
      <c r="N295" s="26"/>
      <c r="O295" s="26"/>
      <c r="P295" s="26"/>
      <c r="Q295" s="26"/>
      <c r="R295" s="26"/>
    </row>
    <row r="296" spans="1:18" ht="15">
      <c r="A296" s="25"/>
      <c r="B296" s="25"/>
      <c r="C296" s="26"/>
      <c r="D296" s="27"/>
      <c r="E296" s="25"/>
      <c r="F296" s="28"/>
      <c r="G296" s="26"/>
      <c r="H296" s="28"/>
      <c r="I296" s="28"/>
      <c r="J296" s="28"/>
      <c r="K296" s="28"/>
      <c r="L296" s="26"/>
      <c r="M296" s="26"/>
      <c r="N296" s="26"/>
      <c r="O296" s="26"/>
      <c r="P296" s="26"/>
      <c r="Q296" s="26"/>
      <c r="R296" s="26"/>
    </row>
    <row r="297" spans="1:18" ht="15">
      <c r="A297" s="25"/>
      <c r="B297" s="25"/>
      <c r="C297" s="26"/>
      <c r="D297" s="27"/>
      <c r="E297" s="25"/>
      <c r="F297" s="28"/>
      <c r="G297" s="26"/>
      <c r="H297" s="28"/>
      <c r="I297" s="28"/>
      <c r="J297" s="28"/>
      <c r="K297" s="28"/>
      <c r="L297" s="26"/>
      <c r="M297" s="26"/>
      <c r="N297" s="26"/>
      <c r="O297" s="26"/>
      <c r="P297" s="26"/>
      <c r="Q297" s="26"/>
      <c r="R297" s="26"/>
    </row>
    <row r="298" spans="1:18" ht="15">
      <c r="A298" s="25"/>
      <c r="B298" s="25"/>
      <c r="C298" s="26"/>
      <c r="D298" s="27"/>
      <c r="E298" s="25"/>
      <c r="F298" s="28"/>
      <c r="G298" s="26"/>
      <c r="H298" s="28"/>
      <c r="I298" s="28"/>
      <c r="J298" s="28"/>
      <c r="K298" s="28"/>
      <c r="L298" s="26"/>
      <c r="M298" s="26"/>
      <c r="N298" s="26"/>
      <c r="O298" s="26"/>
      <c r="P298" s="26"/>
      <c r="Q298" s="26"/>
      <c r="R298" s="26"/>
    </row>
    <row r="299" spans="1:18" ht="15">
      <c r="A299" s="25"/>
      <c r="B299" s="25"/>
      <c r="C299" s="26"/>
      <c r="D299" s="27"/>
      <c r="E299" s="25"/>
      <c r="F299" s="28"/>
      <c r="G299" s="26"/>
      <c r="H299" s="28"/>
      <c r="I299" s="28"/>
      <c r="J299" s="28"/>
      <c r="K299" s="28"/>
      <c r="L299" s="26"/>
      <c r="M299" s="26"/>
      <c r="N299" s="26"/>
      <c r="O299" s="26"/>
      <c r="P299" s="26"/>
      <c r="Q299" s="26"/>
      <c r="R299" s="26"/>
    </row>
    <row r="300" spans="1:18" ht="15">
      <c r="A300" s="25"/>
      <c r="B300" s="25"/>
      <c r="C300" s="26"/>
      <c r="D300" s="27"/>
      <c r="E300" s="25"/>
      <c r="F300" s="28"/>
      <c r="G300" s="26"/>
      <c r="H300" s="28"/>
      <c r="I300" s="28"/>
      <c r="J300" s="28"/>
      <c r="K300" s="28"/>
      <c r="L300" s="26"/>
      <c r="M300" s="26"/>
      <c r="N300" s="26"/>
      <c r="O300" s="26"/>
      <c r="P300" s="26"/>
      <c r="Q300" s="26"/>
      <c r="R300" s="26"/>
    </row>
    <row r="301" spans="1:18" ht="15">
      <c r="A301" s="25"/>
      <c r="B301" s="25"/>
      <c r="C301" s="26"/>
      <c r="D301" s="27"/>
      <c r="E301" s="25"/>
      <c r="F301" s="28"/>
      <c r="G301" s="26"/>
      <c r="H301" s="28"/>
      <c r="I301" s="28"/>
      <c r="J301" s="28"/>
      <c r="K301" s="28"/>
      <c r="L301" s="26"/>
      <c r="M301" s="26"/>
      <c r="N301" s="26"/>
      <c r="O301" s="26"/>
      <c r="P301" s="26"/>
      <c r="Q301" s="26"/>
      <c r="R301" s="26"/>
    </row>
    <row r="302" spans="1:18" ht="15">
      <c r="A302" s="25"/>
      <c r="B302" s="25"/>
      <c r="C302" s="26"/>
      <c r="D302" s="27"/>
      <c r="E302" s="25"/>
      <c r="F302" s="28"/>
      <c r="G302" s="26"/>
      <c r="H302" s="28"/>
      <c r="I302" s="28"/>
      <c r="J302" s="28"/>
      <c r="K302" s="28"/>
      <c r="L302" s="26"/>
      <c r="M302" s="26"/>
      <c r="N302" s="26"/>
      <c r="O302" s="26"/>
      <c r="P302" s="26"/>
      <c r="Q302" s="26"/>
      <c r="R302" s="26"/>
    </row>
    <row r="303" spans="1:18" ht="15">
      <c r="A303" s="25"/>
      <c r="B303" s="25"/>
      <c r="C303" s="26"/>
      <c r="D303" s="27"/>
      <c r="E303" s="25"/>
      <c r="F303" s="28"/>
      <c r="G303" s="26"/>
      <c r="H303" s="28"/>
      <c r="I303" s="28"/>
      <c r="J303" s="28"/>
      <c r="K303" s="28"/>
      <c r="L303" s="26"/>
      <c r="M303" s="26"/>
      <c r="N303" s="26"/>
      <c r="O303" s="26"/>
      <c r="P303" s="26"/>
      <c r="Q303" s="26"/>
      <c r="R303" s="26"/>
    </row>
    <row r="304" spans="1:18" ht="15">
      <c r="A304" s="25"/>
      <c r="B304" s="25"/>
      <c r="C304" s="26"/>
      <c r="D304" s="27"/>
      <c r="E304" s="25"/>
      <c r="F304" s="28"/>
      <c r="G304" s="26"/>
      <c r="H304" s="28"/>
      <c r="I304" s="28"/>
      <c r="J304" s="28"/>
      <c r="K304" s="28"/>
      <c r="L304" s="26"/>
      <c r="M304" s="26"/>
      <c r="N304" s="26"/>
      <c r="O304" s="26"/>
      <c r="P304" s="26"/>
      <c r="Q304" s="26"/>
      <c r="R304" s="26"/>
    </row>
    <row r="305" spans="1:18" ht="15">
      <c r="A305" s="25"/>
      <c r="B305" s="25"/>
      <c r="C305" s="26"/>
      <c r="D305" s="27"/>
      <c r="E305" s="25"/>
      <c r="F305" s="28"/>
      <c r="G305" s="26"/>
      <c r="H305" s="28"/>
      <c r="I305" s="28"/>
      <c r="J305" s="28"/>
      <c r="K305" s="28"/>
      <c r="L305" s="26"/>
      <c r="M305" s="26"/>
      <c r="N305" s="26"/>
      <c r="O305" s="26"/>
      <c r="P305" s="26"/>
      <c r="Q305" s="26"/>
      <c r="R305" s="26"/>
    </row>
    <row r="306" spans="1:18" ht="15">
      <c r="A306" s="25"/>
      <c r="B306" s="25"/>
      <c r="C306" s="26"/>
      <c r="D306" s="27"/>
      <c r="E306" s="25"/>
      <c r="F306" s="28"/>
      <c r="G306" s="26"/>
      <c r="H306" s="28"/>
      <c r="I306" s="28"/>
      <c r="J306" s="28"/>
      <c r="K306" s="28"/>
      <c r="L306" s="26"/>
      <c r="M306" s="26"/>
      <c r="N306" s="26"/>
      <c r="O306" s="26"/>
      <c r="P306" s="26"/>
      <c r="Q306" s="26"/>
      <c r="R306" s="26"/>
    </row>
  </sheetData>
  <sheetProtection/>
  <mergeCells count="5">
    <mergeCell ref="D1:M1"/>
    <mergeCell ref="A2:Z2"/>
    <mergeCell ref="G3:L3"/>
    <mergeCell ref="M3:R3"/>
    <mergeCell ref="S3:X3"/>
  </mergeCells>
  <printOptions/>
  <pageMargins left="0" right="0" top="0" bottom="0" header="0.31496062992125984" footer="0.31496062992125984"/>
  <pageSetup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6"/>
  <sheetViews>
    <sheetView zoomScale="85" zoomScaleNormal="85" zoomScalePageLayoutView="0" workbookViewId="0" topLeftCell="A1">
      <selection activeCell="A2" sqref="A2:W2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18.57421875" style="29" bestFit="1" customWidth="1"/>
    <col min="5" max="5" width="7.00390625" style="17" bestFit="1" customWidth="1"/>
    <col min="6" max="6" width="13.421875" style="30" bestFit="1" customWidth="1"/>
    <col min="7" max="7" width="6.57421875" style="18" customWidth="1"/>
    <col min="8" max="10" width="6.57421875" style="30" customWidth="1"/>
    <col min="11" max="11" width="10.28125" style="18" bestFit="1" customWidth="1"/>
    <col min="12" max="15" width="6.57421875" style="18" customWidth="1"/>
    <col min="16" max="16" width="10.28125" style="18" bestFit="1" customWidth="1"/>
    <col min="17" max="20" width="6.57421875" style="18" customWidth="1"/>
    <col min="21" max="21" width="10.28125" style="18" bestFit="1" customWidth="1"/>
    <col min="22" max="22" width="8.57421875" style="18" bestFit="1" customWidth="1"/>
    <col min="23" max="23" width="10.28125" style="18" bestFit="1" customWidth="1"/>
    <col min="24" max="16384" width="11.421875" style="18" customWidth="1"/>
  </cols>
  <sheetData>
    <row r="1" spans="4:23" ht="85.5" customHeight="1">
      <c r="D1" s="71" t="s">
        <v>138</v>
      </c>
      <c r="E1" s="71"/>
      <c r="F1" s="71"/>
      <c r="G1" s="71"/>
      <c r="H1" s="71"/>
      <c r="I1" s="71"/>
      <c r="J1" s="71"/>
      <c r="K1" s="71"/>
      <c r="L1" s="71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8.7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8.75">
      <c r="A3" s="19"/>
      <c r="B3" s="19"/>
      <c r="C3" s="19"/>
      <c r="D3" s="19"/>
      <c r="E3" s="19"/>
      <c r="F3" s="19"/>
      <c r="G3" s="63" t="s">
        <v>16</v>
      </c>
      <c r="H3" s="64"/>
      <c r="I3" s="64"/>
      <c r="J3" s="64"/>
      <c r="K3" s="65"/>
      <c r="L3" s="66" t="s">
        <v>17</v>
      </c>
      <c r="M3" s="64"/>
      <c r="N3" s="64"/>
      <c r="O3" s="64"/>
      <c r="P3" s="67"/>
      <c r="Q3" s="68" t="s">
        <v>18</v>
      </c>
      <c r="R3" s="69"/>
      <c r="S3" s="69"/>
      <c r="T3" s="69"/>
      <c r="U3" s="70"/>
      <c r="V3" s="47"/>
      <c r="W3" s="35"/>
    </row>
    <row r="4" spans="1:23" ht="15">
      <c r="A4" s="20" t="s">
        <v>6</v>
      </c>
      <c r="B4" s="20" t="s">
        <v>19</v>
      </c>
      <c r="C4" s="20" t="s">
        <v>3</v>
      </c>
      <c r="D4" s="20" t="s">
        <v>8</v>
      </c>
      <c r="E4" s="20" t="s">
        <v>20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123</v>
      </c>
      <c r="K4" s="33" t="s">
        <v>25</v>
      </c>
      <c r="L4" s="31" t="s">
        <v>21</v>
      </c>
      <c r="M4" s="20" t="s">
        <v>22</v>
      </c>
      <c r="N4" s="22" t="s">
        <v>23</v>
      </c>
      <c r="O4" s="22" t="s">
        <v>123</v>
      </c>
      <c r="P4" s="34" t="s">
        <v>25</v>
      </c>
      <c r="Q4" s="32" t="s">
        <v>21</v>
      </c>
      <c r="R4" s="20" t="s">
        <v>22</v>
      </c>
      <c r="S4" s="22" t="s">
        <v>23</v>
      </c>
      <c r="T4" s="22" t="s">
        <v>123</v>
      </c>
      <c r="U4" s="33" t="s">
        <v>25</v>
      </c>
      <c r="V4" s="48" t="s">
        <v>128</v>
      </c>
      <c r="W4" s="36" t="s">
        <v>26</v>
      </c>
    </row>
    <row r="5" spans="1:23" ht="15">
      <c r="A5" s="23">
        <v>1</v>
      </c>
      <c r="B5" s="23">
        <v>24</v>
      </c>
      <c r="C5" s="24" t="s">
        <v>88</v>
      </c>
      <c r="D5" s="24" t="s">
        <v>89</v>
      </c>
      <c r="E5" s="23" t="s">
        <v>9</v>
      </c>
      <c r="F5" s="24" t="s">
        <v>77</v>
      </c>
      <c r="G5" s="37">
        <v>50.18</v>
      </c>
      <c r="H5" s="38">
        <v>52.24</v>
      </c>
      <c r="I5" s="38">
        <v>40.53</v>
      </c>
      <c r="J5" s="38">
        <v>52.62</v>
      </c>
      <c r="K5" s="39">
        <f aca="true" t="shared" si="0" ref="K5:K36">SUM(G5:J5)</f>
        <v>195.57</v>
      </c>
      <c r="L5" s="44">
        <v>43.54</v>
      </c>
      <c r="M5" s="38">
        <v>53.72</v>
      </c>
      <c r="N5" s="38">
        <v>38.3</v>
      </c>
      <c r="O5" s="38">
        <v>53.44</v>
      </c>
      <c r="P5" s="39">
        <f aca="true" t="shared" si="1" ref="P5:P36">SUM(L5:O5)</f>
        <v>189</v>
      </c>
      <c r="Q5" s="37">
        <v>43.79</v>
      </c>
      <c r="R5" s="38">
        <v>51.25</v>
      </c>
      <c r="S5" s="38">
        <v>38.17</v>
      </c>
      <c r="T5" s="38">
        <v>51.73</v>
      </c>
      <c r="U5" s="39">
        <f aca="true" t="shared" si="2" ref="U5:U36">SUM(Q5:T5)</f>
        <v>184.93999999999997</v>
      </c>
      <c r="V5" s="49"/>
      <c r="W5" s="42">
        <f aca="true" t="shared" si="3" ref="W5:W36">SUM(K5,P5,U5)+V5</f>
        <v>569.51</v>
      </c>
    </row>
    <row r="6" spans="1:23" ht="15">
      <c r="A6" s="23">
        <v>2</v>
      </c>
      <c r="B6" s="23">
        <v>20</v>
      </c>
      <c r="C6" s="24" t="s">
        <v>53</v>
      </c>
      <c r="D6" s="24" t="s">
        <v>83</v>
      </c>
      <c r="E6" s="23" t="s">
        <v>27</v>
      </c>
      <c r="F6" s="24" t="s">
        <v>75</v>
      </c>
      <c r="G6" s="37">
        <v>46.48</v>
      </c>
      <c r="H6" s="38">
        <v>55.62</v>
      </c>
      <c r="I6" s="38">
        <v>44.85</v>
      </c>
      <c r="J6" s="38">
        <v>53.63</v>
      </c>
      <c r="K6" s="39">
        <f t="shared" si="0"/>
        <v>200.57999999999998</v>
      </c>
      <c r="L6" s="44">
        <v>46.77</v>
      </c>
      <c r="M6" s="38">
        <v>56.01</v>
      </c>
      <c r="N6" s="38">
        <v>44.68</v>
      </c>
      <c r="O6" s="38">
        <v>54</v>
      </c>
      <c r="P6" s="39">
        <f t="shared" si="1"/>
        <v>201.46</v>
      </c>
      <c r="Q6" s="37">
        <v>45.37</v>
      </c>
      <c r="R6" s="38">
        <v>52.06</v>
      </c>
      <c r="S6" s="38">
        <v>43.75</v>
      </c>
      <c r="T6" s="38">
        <v>51.96</v>
      </c>
      <c r="U6" s="39">
        <f t="shared" si="2"/>
        <v>193.14000000000001</v>
      </c>
      <c r="V6" s="49"/>
      <c r="W6" s="42">
        <f t="shared" si="3"/>
        <v>595.18</v>
      </c>
    </row>
    <row r="7" spans="1:23" ht="15">
      <c r="A7" s="23">
        <v>3</v>
      </c>
      <c r="B7" s="23">
        <v>76</v>
      </c>
      <c r="C7" s="24" t="s">
        <v>117</v>
      </c>
      <c r="D7" s="24" t="s">
        <v>119</v>
      </c>
      <c r="E7" s="23" t="s">
        <v>27</v>
      </c>
      <c r="F7" s="24" t="s">
        <v>75</v>
      </c>
      <c r="G7" s="37">
        <v>46.56</v>
      </c>
      <c r="H7" s="38">
        <v>56.6</v>
      </c>
      <c r="I7" s="38">
        <v>42.6</v>
      </c>
      <c r="J7" s="38">
        <v>56.94</v>
      </c>
      <c r="K7" s="39">
        <f t="shared" si="0"/>
        <v>202.7</v>
      </c>
      <c r="L7" s="44">
        <v>47.41</v>
      </c>
      <c r="M7" s="38">
        <v>51.66</v>
      </c>
      <c r="N7" s="38">
        <v>40.56</v>
      </c>
      <c r="O7" s="38">
        <v>53.61</v>
      </c>
      <c r="P7" s="39">
        <f t="shared" si="1"/>
        <v>193.24</v>
      </c>
      <c r="Q7" s="37">
        <v>49.17</v>
      </c>
      <c r="R7" s="38">
        <v>53.47</v>
      </c>
      <c r="S7" s="38">
        <v>41.7</v>
      </c>
      <c r="T7" s="38">
        <v>55.3</v>
      </c>
      <c r="U7" s="39">
        <f t="shared" si="2"/>
        <v>199.64</v>
      </c>
      <c r="V7" s="49"/>
      <c r="W7" s="42">
        <f t="shared" si="3"/>
        <v>595.5799999999999</v>
      </c>
    </row>
    <row r="8" spans="1:23" ht="15">
      <c r="A8" s="23">
        <v>4</v>
      </c>
      <c r="B8" s="23">
        <v>52</v>
      </c>
      <c r="C8" s="24" t="s">
        <v>56</v>
      </c>
      <c r="D8" s="24" t="s">
        <v>89</v>
      </c>
      <c r="E8" s="23" t="s">
        <v>27</v>
      </c>
      <c r="F8" s="24" t="s">
        <v>84</v>
      </c>
      <c r="G8" s="37">
        <v>47.88</v>
      </c>
      <c r="H8" s="38">
        <v>56.44</v>
      </c>
      <c r="I8" s="38">
        <v>42.81</v>
      </c>
      <c r="J8" s="38">
        <v>54.79</v>
      </c>
      <c r="K8" s="39">
        <f t="shared" si="0"/>
        <v>201.92</v>
      </c>
      <c r="L8" s="44">
        <v>47.13</v>
      </c>
      <c r="M8" s="38">
        <v>55.03</v>
      </c>
      <c r="N8" s="38">
        <v>41.08</v>
      </c>
      <c r="O8" s="38">
        <v>54.99</v>
      </c>
      <c r="P8" s="39">
        <f t="shared" si="1"/>
        <v>198.23000000000002</v>
      </c>
      <c r="Q8" s="37">
        <v>46.61</v>
      </c>
      <c r="R8" s="38">
        <v>53.39</v>
      </c>
      <c r="S8" s="38">
        <v>39.9</v>
      </c>
      <c r="T8" s="38">
        <v>55.63</v>
      </c>
      <c r="U8" s="39">
        <f t="shared" si="2"/>
        <v>195.53</v>
      </c>
      <c r="V8" s="49"/>
      <c r="W8" s="42">
        <f t="shared" si="3"/>
        <v>595.68</v>
      </c>
    </row>
    <row r="9" spans="1:23" ht="15">
      <c r="A9" s="23">
        <v>5</v>
      </c>
      <c r="B9" s="23">
        <v>23</v>
      </c>
      <c r="C9" s="24" t="s">
        <v>85</v>
      </c>
      <c r="D9" s="24" t="s">
        <v>86</v>
      </c>
      <c r="E9" s="23" t="s">
        <v>9</v>
      </c>
      <c r="F9" s="24" t="s">
        <v>87</v>
      </c>
      <c r="G9" s="37">
        <v>53.01</v>
      </c>
      <c r="H9" s="38">
        <v>55.38</v>
      </c>
      <c r="I9" s="38">
        <v>41.06</v>
      </c>
      <c r="J9" s="38">
        <v>55.56</v>
      </c>
      <c r="K9" s="39">
        <f t="shared" si="0"/>
        <v>205.01</v>
      </c>
      <c r="L9" s="44">
        <v>50.11</v>
      </c>
      <c r="M9" s="38">
        <v>57.77</v>
      </c>
      <c r="N9" s="38">
        <v>41.42</v>
      </c>
      <c r="O9" s="38">
        <v>60.9</v>
      </c>
      <c r="P9" s="39">
        <f t="shared" si="1"/>
        <v>210.20000000000002</v>
      </c>
      <c r="Q9" s="37">
        <v>47.89</v>
      </c>
      <c r="R9" s="38">
        <v>53.73</v>
      </c>
      <c r="S9" s="38">
        <v>40.31</v>
      </c>
      <c r="T9" s="38">
        <v>55.22</v>
      </c>
      <c r="U9" s="39">
        <f t="shared" si="2"/>
        <v>197.15</v>
      </c>
      <c r="V9" s="49"/>
      <c r="W9" s="42">
        <f t="shared" si="3"/>
        <v>612.36</v>
      </c>
    </row>
    <row r="10" spans="1:23" ht="15">
      <c r="A10" s="23">
        <v>6</v>
      </c>
      <c r="B10" s="23">
        <v>26</v>
      </c>
      <c r="C10" s="24" t="s">
        <v>100</v>
      </c>
      <c r="D10" s="24" t="s">
        <v>79</v>
      </c>
      <c r="E10" s="23" t="s">
        <v>9</v>
      </c>
      <c r="F10" s="24" t="s">
        <v>87</v>
      </c>
      <c r="G10" s="37">
        <v>49.86</v>
      </c>
      <c r="H10" s="38">
        <v>56.98</v>
      </c>
      <c r="I10" s="38">
        <v>61.3</v>
      </c>
      <c r="J10" s="38">
        <v>57.95</v>
      </c>
      <c r="K10" s="39">
        <f t="shared" si="0"/>
        <v>226.08999999999997</v>
      </c>
      <c r="L10" s="44">
        <v>44.81</v>
      </c>
      <c r="M10" s="38">
        <v>51.18</v>
      </c>
      <c r="N10" s="38">
        <v>41.51</v>
      </c>
      <c r="O10" s="38">
        <v>56.35</v>
      </c>
      <c r="P10" s="39">
        <f t="shared" si="1"/>
        <v>193.85</v>
      </c>
      <c r="Q10" s="44">
        <v>44.47</v>
      </c>
      <c r="R10" s="38">
        <v>52.7</v>
      </c>
      <c r="S10" s="38">
        <v>41.65</v>
      </c>
      <c r="T10" s="38">
        <v>54.29</v>
      </c>
      <c r="U10" s="39">
        <f t="shared" si="2"/>
        <v>193.10999999999999</v>
      </c>
      <c r="V10" s="49"/>
      <c r="W10" s="42">
        <f t="shared" si="3"/>
        <v>613.05</v>
      </c>
    </row>
    <row r="11" spans="1:23" ht="15">
      <c r="A11" s="23">
        <v>7</v>
      </c>
      <c r="B11" s="23">
        <v>28</v>
      </c>
      <c r="C11" s="24" t="s">
        <v>58</v>
      </c>
      <c r="D11" s="24" t="s">
        <v>79</v>
      </c>
      <c r="E11" s="23" t="s">
        <v>27</v>
      </c>
      <c r="F11" s="24" t="s">
        <v>75</v>
      </c>
      <c r="G11" s="37">
        <v>48.87</v>
      </c>
      <c r="H11" s="38">
        <v>59.17</v>
      </c>
      <c r="I11" s="38">
        <v>41.09</v>
      </c>
      <c r="J11" s="38">
        <v>58.95</v>
      </c>
      <c r="K11" s="39">
        <f t="shared" si="0"/>
        <v>208.07999999999998</v>
      </c>
      <c r="L11" s="44">
        <v>47.91</v>
      </c>
      <c r="M11" s="38">
        <v>56.89</v>
      </c>
      <c r="N11" s="38">
        <v>43.5</v>
      </c>
      <c r="O11" s="38">
        <v>58.87</v>
      </c>
      <c r="P11" s="39">
        <f t="shared" si="1"/>
        <v>207.17000000000002</v>
      </c>
      <c r="Q11" s="37">
        <v>47.21</v>
      </c>
      <c r="R11" s="38">
        <v>56.57</v>
      </c>
      <c r="S11" s="38">
        <v>40.63</v>
      </c>
      <c r="T11" s="38">
        <v>55.87</v>
      </c>
      <c r="U11" s="39">
        <f t="shared" si="2"/>
        <v>200.28</v>
      </c>
      <c r="V11" s="49"/>
      <c r="W11" s="42">
        <f t="shared" si="3"/>
        <v>615.53</v>
      </c>
    </row>
    <row r="12" spans="1:23" ht="15">
      <c r="A12" s="23">
        <v>8</v>
      </c>
      <c r="B12" s="23">
        <v>41</v>
      </c>
      <c r="C12" s="24" t="s">
        <v>66</v>
      </c>
      <c r="D12" s="24" t="s">
        <v>97</v>
      </c>
      <c r="E12" s="23" t="s">
        <v>27</v>
      </c>
      <c r="F12" s="24" t="s">
        <v>75</v>
      </c>
      <c r="G12" s="37">
        <v>53.27</v>
      </c>
      <c r="H12" s="38">
        <v>57.32</v>
      </c>
      <c r="I12" s="38">
        <v>42.34</v>
      </c>
      <c r="J12" s="38">
        <v>60.13</v>
      </c>
      <c r="K12" s="39">
        <f t="shared" si="0"/>
        <v>213.06</v>
      </c>
      <c r="L12" s="44">
        <v>49.23</v>
      </c>
      <c r="M12" s="38">
        <v>58.31</v>
      </c>
      <c r="N12" s="38">
        <v>42.13</v>
      </c>
      <c r="O12" s="38">
        <v>56.56</v>
      </c>
      <c r="P12" s="39">
        <f t="shared" si="1"/>
        <v>206.23</v>
      </c>
      <c r="Q12" s="37">
        <v>47.57</v>
      </c>
      <c r="R12" s="38">
        <v>53.21</v>
      </c>
      <c r="S12" s="38">
        <v>43.33</v>
      </c>
      <c r="T12" s="38">
        <v>54.52</v>
      </c>
      <c r="U12" s="39">
        <f t="shared" si="2"/>
        <v>198.63000000000002</v>
      </c>
      <c r="V12" s="49"/>
      <c r="W12" s="42">
        <f t="shared" si="3"/>
        <v>617.92</v>
      </c>
    </row>
    <row r="13" spans="1:23" ht="15">
      <c r="A13" s="23">
        <v>9</v>
      </c>
      <c r="B13" s="23">
        <v>13</v>
      </c>
      <c r="C13" s="24" t="s">
        <v>46</v>
      </c>
      <c r="D13" s="24" t="s">
        <v>79</v>
      </c>
      <c r="E13" s="23" t="s">
        <v>27</v>
      </c>
      <c r="F13" s="24" t="s">
        <v>75</v>
      </c>
      <c r="G13" s="37">
        <v>52.39</v>
      </c>
      <c r="H13" s="38">
        <v>59.12</v>
      </c>
      <c r="I13" s="38">
        <v>47.42</v>
      </c>
      <c r="J13" s="38">
        <v>59.15</v>
      </c>
      <c r="K13" s="39">
        <f t="shared" si="0"/>
        <v>218.08</v>
      </c>
      <c r="L13" s="44">
        <v>48.24</v>
      </c>
      <c r="M13" s="38">
        <v>56.6</v>
      </c>
      <c r="N13" s="38">
        <v>46.02</v>
      </c>
      <c r="O13" s="38">
        <v>58.43</v>
      </c>
      <c r="P13" s="39">
        <f t="shared" si="1"/>
        <v>209.29000000000002</v>
      </c>
      <c r="Q13" s="37">
        <v>46.88</v>
      </c>
      <c r="R13" s="38">
        <v>55.96</v>
      </c>
      <c r="S13" s="38">
        <v>43.64</v>
      </c>
      <c r="T13" s="38">
        <v>55.9</v>
      </c>
      <c r="U13" s="39">
        <f t="shared" si="2"/>
        <v>202.38000000000002</v>
      </c>
      <c r="V13" s="49"/>
      <c r="W13" s="42">
        <f t="shared" si="3"/>
        <v>629.75</v>
      </c>
    </row>
    <row r="14" spans="1:23" ht="15">
      <c r="A14" s="23">
        <v>10</v>
      </c>
      <c r="B14" s="23">
        <v>21</v>
      </c>
      <c r="C14" s="24" t="s">
        <v>54</v>
      </c>
      <c r="D14" s="24" t="s">
        <v>102</v>
      </c>
      <c r="E14" s="23" t="s">
        <v>27</v>
      </c>
      <c r="F14" s="24" t="s">
        <v>75</v>
      </c>
      <c r="G14" s="37">
        <v>53.12</v>
      </c>
      <c r="H14" s="38">
        <v>62.36</v>
      </c>
      <c r="I14" s="38">
        <v>45.28</v>
      </c>
      <c r="J14" s="38">
        <v>57.35</v>
      </c>
      <c r="K14" s="39">
        <f t="shared" si="0"/>
        <v>218.10999999999999</v>
      </c>
      <c r="L14" s="44">
        <v>49.7</v>
      </c>
      <c r="M14" s="38">
        <v>61.13</v>
      </c>
      <c r="N14" s="38">
        <v>44.41</v>
      </c>
      <c r="O14" s="38">
        <v>57.1</v>
      </c>
      <c r="P14" s="39">
        <f t="shared" si="1"/>
        <v>212.34</v>
      </c>
      <c r="Q14" s="37">
        <v>48.23</v>
      </c>
      <c r="R14" s="38">
        <v>59.41</v>
      </c>
      <c r="S14" s="38">
        <v>41.46</v>
      </c>
      <c r="T14" s="38">
        <v>56.78</v>
      </c>
      <c r="U14" s="39">
        <f t="shared" si="2"/>
        <v>205.88</v>
      </c>
      <c r="V14" s="49"/>
      <c r="W14" s="42">
        <f t="shared" si="3"/>
        <v>636.3299999999999</v>
      </c>
    </row>
    <row r="15" spans="1:23" ht="15">
      <c r="A15" s="23">
        <v>11</v>
      </c>
      <c r="B15" s="23">
        <v>45</v>
      </c>
      <c r="C15" s="24" t="s">
        <v>106</v>
      </c>
      <c r="D15" s="24" t="s">
        <v>102</v>
      </c>
      <c r="E15" s="23" t="s">
        <v>9</v>
      </c>
      <c r="F15" s="24" t="s">
        <v>77</v>
      </c>
      <c r="G15" s="37">
        <v>52.03</v>
      </c>
      <c r="H15" s="38">
        <v>59.47</v>
      </c>
      <c r="I15" s="38">
        <v>45.32</v>
      </c>
      <c r="J15" s="38">
        <v>60.01</v>
      </c>
      <c r="K15" s="39">
        <f t="shared" si="0"/>
        <v>216.82999999999998</v>
      </c>
      <c r="L15" s="44">
        <v>47.97</v>
      </c>
      <c r="M15" s="38">
        <v>58.65</v>
      </c>
      <c r="N15" s="38">
        <v>45.25</v>
      </c>
      <c r="O15" s="38">
        <v>57.07</v>
      </c>
      <c r="P15" s="39">
        <f t="shared" si="1"/>
        <v>208.94</v>
      </c>
      <c r="Q15" s="37">
        <v>48.55</v>
      </c>
      <c r="R15" s="38">
        <v>60.22</v>
      </c>
      <c r="S15" s="38">
        <v>43.58</v>
      </c>
      <c r="T15" s="38">
        <v>59.32</v>
      </c>
      <c r="U15" s="39">
        <f t="shared" si="2"/>
        <v>211.67</v>
      </c>
      <c r="V15" s="49"/>
      <c r="W15" s="42">
        <f t="shared" si="3"/>
        <v>637.4399999999999</v>
      </c>
    </row>
    <row r="16" spans="1:23" ht="15">
      <c r="A16" s="23">
        <v>12</v>
      </c>
      <c r="B16" s="23">
        <v>14</v>
      </c>
      <c r="C16" s="24" t="s">
        <v>47</v>
      </c>
      <c r="D16" s="24" t="s">
        <v>102</v>
      </c>
      <c r="E16" s="23" t="s">
        <v>9</v>
      </c>
      <c r="F16" s="24" t="s">
        <v>73</v>
      </c>
      <c r="G16" s="37">
        <v>54.75</v>
      </c>
      <c r="H16" s="38">
        <v>57.54</v>
      </c>
      <c r="I16" s="38">
        <v>44.15</v>
      </c>
      <c r="J16" s="38">
        <v>56.18</v>
      </c>
      <c r="K16" s="39">
        <f t="shared" si="0"/>
        <v>212.62</v>
      </c>
      <c r="L16" s="44">
        <v>50.33</v>
      </c>
      <c r="M16" s="38">
        <v>64.89</v>
      </c>
      <c r="N16" s="38">
        <v>42.89</v>
      </c>
      <c r="O16" s="38">
        <v>59.35</v>
      </c>
      <c r="P16" s="39">
        <f t="shared" si="1"/>
        <v>217.46</v>
      </c>
      <c r="Q16" s="37">
        <v>48.39</v>
      </c>
      <c r="R16" s="38">
        <v>58.93</v>
      </c>
      <c r="S16" s="38">
        <v>42.74</v>
      </c>
      <c r="T16" s="38">
        <v>57.62</v>
      </c>
      <c r="U16" s="39">
        <f t="shared" si="2"/>
        <v>207.68</v>
      </c>
      <c r="V16" s="49"/>
      <c r="W16" s="42">
        <f t="shared" si="3"/>
        <v>637.76</v>
      </c>
    </row>
    <row r="17" spans="1:23" ht="15">
      <c r="A17" s="23">
        <v>13</v>
      </c>
      <c r="B17" s="23">
        <v>10</v>
      </c>
      <c r="C17" s="24" t="s">
        <v>43</v>
      </c>
      <c r="D17" s="24" t="s">
        <v>102</v>
      </c>
      <c r="E17" s="23" t="s">
        <v>9</v>
      </c>
      <c r="F17" s="24" t="s">
        <v>77</v>
      </c>
      <c r="G17" s="37">
        <v>52.93</v>
      </c>
      <c r="H17" s="38">
        <v>57.92</v>
      </c>
      <c r="I17" s="38">
        <v>48.73</v>
      </c>
      <c r="J17" s="38">
        <v>64.37</v>
      </c>
      <c r="K17" s="39">
        <f t="shared" si="0"/>
        <v>223.95</v>
      </c>
      <c r="L17" s="44">
        <v>48.8</v>
      </c>
      <c r="M17" s="38">
        <v>57.73</v>
      </c>
      <c r="N17" s="38">
        <v>48.12</v>
      </c>
      <c r="O17" s="38">
        <v>57.37</v>
      </c>
      <c r="P17" s="39">
        <f t="shared" si="1"/>
        <v>212.02</v>
      </c>
      <c r="Q17" s="37">
        <v>47.43</v>
      </c>
      <c r="R17" s="38">
        <v>53.98</v>
      </c>
      <c r="S17" s="38">
        <v>42.17</v>
      </c>
      <c r="T17" s="38">
        <v>59.75</v>
      </c>
      <c r="U17" s="39">
        <f t="shared" si="2"/>
        <v>203.32999999999998</v>
      </c>
      <c r="V17" s="49"/>
      <c r="W17" s="42">
        <f t="shared" si="3"/>
        <v>639.3</v>
      </c>
    </row>
    <row r="18" spans="1:23" ht="15">
      <c r="A18" s="23">
        <v>14</v>
      </c>
      <c r="B18" s="23">
        <v>12</v>
      </c>
      <c r="C18" s="24" t="s">
        <v>45</v>
      </c>
      <c r="D18" s="24" t="s">
        <v>102</v>
      </c>
      <c r="E18" s="23" t="s">
        <v>9</v>
      </c>
      <c r="F18" s="24" t="s">
        <v>77</v>
      </c>
      <c r="G18" s="37">
        <v>50.36</v>
      </c>
      <c r="H18" s="38">
        <v>62.05</v>
      </c>
      <c r="I18" s="38">
        <v>45.43</v>
      </c>
      <c r="J18" s="38">
        <v>64.45</v>
      </c>
      <c r="K18" s="39">
        <f t="shared" si="0"/>
        <v>222.29000000000002</v>
      </c>
      <c r="L18" s="44">
        <v>49.74</v>
      </c>
      <c r="M18" s="38">
        <v>59.45</v>
      </c>
      <c r="N18" s="38">
        <v>43.89</v>
      </c>
      <c r="O18" s="38">
        <v>62.59</v>
      </c>
      <c r="P18" s="39">
        <f t="shared" si="1"/>
        <v>215.67</v>
      </c>
      <c r="Q18" s="37">
        <v>47.21</v>
      </c>
      <c r="R18" s="38">
        <v>59.85</v>
      </c>
      <c r="S18" s="38">
        <v>46.06</v>
      </c>
      <c r="T18" s="38">
        <v>60.28</v>
      </c>
      <c r="U18" s="39">
        <f t="shared" si="2"/>
        <v>213.4</v>
      </c>
      <c r="V18" s="49"/>
      <c r="W18" s="42">
        <f t="shared" si="3"/>
        <v>651.36</v>
      </c>
    </row>
    <row r="19" spans="1:23" ht="15">
      <c r="A19" s="23">
        <v>15</v>
      </c>
      <c r="B19" s="23">
        <v>11</v>
      </c>
      <c r="C19" s="24" t="s">
        <v>44</v>
      </c>
      <c r="D19" s="24" t="s">
        <v>72</v>
      </c>
      <c r="E19" s="23" t="s">
        <v>27</v>
      </c>
      <c r="F19" s="24" t="s">
        <v>75</v>
      </c>
      <c r="G19" s="37">
        <v>53.11</v>
      </c>
      <c r="H19" s="38">
        <v>66.47</v>
      </c>
      <c r="I19" s="38">
        <v>47.73</v>
      </c>
      <c r="J19" s="38">
        <v>58.4</v>
      </c>
      <c r="K19" s="39">
        <f t="shared" si="0"/>
        <v>225.71</v>
      </c>
      <c r="L19" s="44">
        <v>53.41</v>
      </c>
      <c r="M19" s="38">
        <v>61.41</v>
      </c>
      <c r="N19" s="38">
        <v>45.21</v>
      </c>
      <c r="O19" s="38">
        <v>58.29</v>
      </c>
      <c r="P19" s="39">
        <f t="shared" si="1"/>
        <v>218.32</v>
      </c>
      <c r="Q19" s="37">
        <v>52.13</v>
      </c>
      <c r="R19" s="38">
        <v>63.62</v>
      </c>
      <c r="S19" s="38">
        <v>45.23</v>
      </c>
      <c r="T19" s="38">
        <v>55.45</v>
      </c>
      <c r="U19" s="39">
        <f t="shared" si="2"/>
        <v>216.43</v>
      </c>
      <c r="V19" s="49"/>
      <c r="W19" s="42">
        <f t="shared" si="3"/>
        <v>660.46</v>
      </c>
    </row>
    <row r="20" spans="1:23" ht="15">
      <c r="A20" s="23">
        <v>16</v>
      </c>
      <c r="B20" s="23">
        <v>66</v>
      </c>
      <c r="C20" s="24" t="s">
        <v>50</v>
      </c>
      <c r="D20" s="24" t="s">
        <v>102</v>
      </c>
      <c r="E20" s="23" t="s">
        <v>27</v>
      </c>
      <c r="F20" s="24" t="s">
        <v>75</v>
      </c>
      <c r="G20" s="37">
        <v>53.34</v>
      </c>
      <c r="H20" s="38">
        <v>70.32</v>
      </c>
      <c r="I20" s="38">
        <v>45.12</v>
      </c>
      <c r="J20" s="38">
        <v>63.21</v>
      </c>
      <c r="K20" s="39">
        <f t="shared" si="0"/>
        <v>231.99</v>
      </c>
      <c r="L20" s="44">
        <v>49.16</v>
      </c>
      <c r="M20" s="38">
        <v>70.47</v>
      </c>
      <c r="N20" s="38">
        <v>43.56</v>
      </c>
      <c r="O20" s="38">
        <v>61.09</v>
      </c>
      <c r="P20" s="39">
        <f t="shared" si="1"/>
        <v>224.28</v>
      </c>
      <c r="Q20" s="37">
        <v>50.3</v>
      </c>
      <c r="R20" s="38">
        <v>60.21</v>
      </c>
      <c r="S20" s="38">
        <v>41.39</v>
      </c>
      <c r="T20" s="38">
        <v>54.87</v>
      </c>
      <c r="U20" s="39">
        <f t="shared" si="2"/>
        <v>206.76999999999998</v>
      </c>
      <c r="V20" s="50"/>
      <c r="W20" s="42">
        <f t="shared" si="3"/>
        <v>663.04</v>
      </c>
    </row>
    <row r="21" spans="1:23" ht="15">
      <c r="A21" s="23">
        <v>17</v>
      </c>
      <c r="B21" s="23">
        <v>73</v>
      </c>
      <c r="C21" s="24" t="s">
        <v>139</v>
      </c>
      <c r="D21" s="51" t="s">
        <v>102</v>
      </c>
      <c r="E21" s="23" t="s">
        <v>9</v>
      </c>
      <c r="F21" s="24" t="s">
        <v>77</v>
      </c>
      <c r="G21" s="37">
        <v>60.29</v>
      </c>
      <c r="H21" s="38">
        <v>62.55</v>
      </c>
      <c r="I21" s="38">
        <v>50.9</v>
      </c>
      <c r="J21" s="38">
        <v>61.79</v>
      </c>
      <c r="K21" s="39">
        <f t="shared" si="0"/>
        <v>235.53</v>
      </c>
      <c r="L21" s="44">
        <v>52.7</v>
      </c>
      <c r="M21" s="38">
        <v>64.8</v>
      </c>
      <c r="N21" s="38">
        <v>47.58</v>
      </c>
      <c r="O21" s="38">
        <v>56.85</v>
      </c>
      <c r="P21" s="39">
        <f t="shared" si="1"/>
        <v>221.92999999999998</v>
      </c>
      <c r="Q21" s="37">
        <v>51.09</v>
      </c>
      <c r="R21" s="38">
        <v>57.96</v>
      </c>
      <c r="S21" s="38">
        <v>48.2</v>
      </c>
      <c r="T21" s="38">
        <v>56.47</v>
      </c>
      <c r="U21" s="39">
        <f t="shared" si="2"/>
        <v>213.72</v>
      </c>
      <c r="V21" s="49"/>
      <c r="W21" s="42">
        <f t="shared" si="3"/>
        <v>671.18</v>
      </c>
    </row>
    <row r="22" spans="1:23" ht="15">
      <c r="A22" s="23">
        <v>18</v>
      </c>
      <c r="B22" s="23">
        <v>22</v>
      </c>
      <c r="C22" s="24" t="s">
        <v>55</v>
      </c>
      <c r="D22" s="24" t="s">
        <v>72</v>
      </c>
      <c r="E22" s="23" t="s">
        <v>27</v>
      </c>
      <c r="F22" s="24" t="s">
        <v>75</v>
      </c>
      <c r="G22" s="37">
        <v>53.49</v>
      </c>
      <c r="H22" s="38">
        <v>71.69</v>
      </c>
      <c r="I22" s="38">
        <v>50.38</v>
      </c>
      <c r="J22" s="38">
        <v>59.59</v>
      </c>
      <c r="K22" s="39">
        <f t="shared" si="0"/>
        <v>235.15</v>
      </c>
      <c r="L22" s="44">
        <v>50.49</v>
      </c>
      <c r="M22" s="38">
        <v>65.71</v>
      </c>
      <c r="N22" s="38">
        <v>45.52</v>
      </c>
      <c r="O22" s="38">
        <v>62.69</v>
      </c>
      <c r="P22" s="39">
        <f t="shared" si="1"/>
        <v>224.41</v>
      </c>
      <c r="Q22" s="37">
        <v>50.1</v>
      </c>
      <c r="R22" s="38">
        <v>61.06</v>
      </c>
      <c r="S22" s="38">
        <v>43.66</v>
      </c>
      <c r="T22" s="38">
        <v>57.78</v>
      </c>
      <c r="U22" s="39">
        <f t="shared" si="2"/>
        <v>212.6</v>
      </c>
      <c r="V22" s="49"/>
      <c r="W22" s="42">
        <f t="shared" si="3"/>
        <v>672.16</v>
      </c>
    </row>
    <row r="23" spans="1:23" ht="15">
      <c r="A23" s="23">
        <v>19</v>
      </c>
      <c r="B23" s="23">
        <v>53</v>
      </c>
      <c r="C23" s="24" t="s">
        <v>93</v>
      </c>
      <c r="D23" s="24" t="s">
        <v>94</v>
      </c>
      <c r="E23" s="23" t="s">
        <v>33</v>
      </c>
      <c r="F23" s="24" t="s">
        <v>115</v>
      </c>
      <c r="G23" s="37">
        <v>54.45</v>
      </c>
      <c r="H23" s="38">
        <v>65.53</v>
      </c>
      <c r="I23" s="38">
        <v>49.99</v>
      </c>
      <c r="J23" s="38">
        <v>62.36</v>
      </c>
      <c r="K23" s="39">
        <f t="shared" si="0"/>
        <v>232.32999999999998</v>
      </c>
      <c r="L23" s="44">
        <v>56.84</v>
      </c>
      <c r="M23" s="38">
        <v>60.59</v>
      </c>
      <c r="N23" s="38">
        <v>46.36</v>
      </c>
      <c r="O23" s="38">
        <v>60.8</v>
      </c>
      <c r="P23" s="39">
        <f t="shared" si="1"/>
        <v>224.59000000000003</v>
      </c>
      <c r="Q23" s="37">
        <v>52.74</v>
      </c>
      <c r="R23" s="38">
        <v>67.25</v>
      </c>
      <c r="S23" s="38">
        <v>45.94</v>
      </c>
      <c r="T23" s="38">
        <v>60.04</v>
      </c>
      <c r="U23" s="39">
        <f t="shared" si="2"/>
        <v>225.97</v>
      </c>
      <c r="V23" s="49"/>
      <c r="W23" s="42">
        <f t="shared" si="3"/>
        <v>682.89</v>
      </c>
    </row>
    <row r="24" spans="1:23" ht="15">
      <c r="A24" s="23">
        <v>20</v>
      </c>
      <c r="B24" s="23">
        <v>60</v>
      </c>
      <c r="C24" s="24" t="s">
        <v>122</v>
      </c>
      <c r="D24" s="24" t="s">
        <v>79</v>
      </c>
      <c r="E24" s="23" t="s">
        <v>9</v>
      </c>
      <c r="F24" s="24" t="s">
        <v>77</v>
      </c>
      <c r="G24" s="37">
        <v>56.63</v>
      </c>
      <c r="H24" s="38">
        <v>81.02</v>
      </c>
      <c r="I24" s="38">
        <v>55.64</v>
      </c>
      <c r="J24" s="38">
        <v>64.67</v>
      </c>
      <c r="K24" s="39">
        <f t="shared" si="0"/>
        <v>257.96000000000004</v>
      </c>
      <c r="L24" s="44">
        <v>49.06</v>
      </c>
      <c r="M24" s="38">
        <v>76.15</v>
      </c>
      <c r="N24" s="38">
        <v>39.5</v>
      </c>
      <c r="O24" s="38">
        <v>56.06</v>
      </c>
      <c r="P24" s="39">
        <f t="shared" si="1"/>
        <v>220.77</v>
      </c>
      <c r="Q24" s="37">
        <v>50.07</v>
      </c>
      <c r="R24" s="38">
        <v>68.67</v>
      </c>
      <c r="S24" s="38">
        <v>39.96</v>
      </c>
      <c r="T24" s="38">
        <v>54.84</v>
      </c>
      <c r="U24" s="39">
        <f t="shared" si="2"/>
        <v>213.54000000000002</v>
      </c>
      <c r="V24" s="49"/>
      <c r="W24" s="42">
        <f t="shared" si="3"/>
        <v>692.27</v>
      </c>
    </row>
    <row r="25" spans="1:23" ht="15">
      <c r="A25" s="23">
        <v>21</v>
      </c>
      <c r="B25" s="23">
        <v>29</v>
      </c>
      <c r="C25" s="24" t="s">
        <v>101</v>
      </c>
      <c r="D25" s="24" t="s">
        <v>102</v>
      </c>
      <c r="E25" s="23" t="s">
        <v>9</v>
      </c>
      <c r="F25" s="24" t="s">
        <v>77</v>
      </c>
      <c r="G25" s="37">
        <v>54.66</v>
      </c>
      <c r="H25" s="38">
        <v>72.75</v>
      </c>
      <c r="I25" s="38">
        <v>50.71</v>
      </c>
      <c r="J25" s="38">
        <v>61.17</v>
      </c>
      <c r="K25" s="39">
        <f t="shared" si="0"/>
        <v>239.29000000000002</v>
      </c>
      <c r="L25" s="44">
        <v>49.33</v>
      </c>
      <c r="M25" s="38">
        <v>69.68</v>
      </c>
      <c r="N25" s="38">
        <v>40.69</v>
      </c>
      <c r="O25" s="38">
        <v>61.79</v>
      </c>
      <c r="P25" s="39">
        <f t="shared" si="1"/>
        <v>221.48999999999998</v>
      </c>
      <c r="Q25" s="37">
        <v>54.06</v>
      </c>
      <c r="R25" s="38">
        <v>69.06</v>
      </c>
      <c r="S25" s="38">
        <v>43.68</v>
      </c>
      <c r="T25" s="38">
        <v>65.17</v>
      </c>
      <c r="U25" s="39">
        <f t="shared" si="2"/>
        <v>231.97000000000003</v>
      </c>
      <c r="V25" s="49"/>
      <c r="W25" s="42">
        <f t="shared" si="3"/>
        <v>692.75</v>
      </c>
    </row>
    <row r="26" spans="1:23" ht="15">
      <c r="A26" s="23">
        <v>22</v>
      </c>
      <c r="B26" s="23">
        <v>18</v>
      </c>
      <c r="C26" s="24" t="s">
        <v>51</v>
      </c>
      <c r="D26" s="24" t="s">
        <v>81</v>
      </c>
      <c r="E26" s="23" t="s">
        <v>28</v>
      </c>
      <c r="F26" s="24" t="s">
        <v>75</v>
      </c>
      <c r="G26" s="37">
        <v>60.51</v>
      </c>
      <c r="H26" s="38">
        <v>65</v>
      </c>
      <c r="I26" s="38">
        <v>47.65</v>
      </c>
      <c r="J26" s="38">
        <v>67.69</v>
      </c>
      <c r="K26" s="39">
        <f t="shared" si="0"/>
        <v>240.85</v>
      </c>
      <c r="L26" s="44">
        <v>52.2</v>
      </c>
      <c r="M26" s="38">
        <v>64.27</v>
      </c>
      <c r="N26" s="38">
        <v>45.59</v>
      </c>
      <c r="O26" s="38">
        <v>65.87</v>
      </c>
      <c r="P26" s="39">
        <f t="shared" si="1"/>
        <v>227.93</v>
      </c>
      <c r="Q26" s="37">
        <v>57.28</v>
      </c>
      <c r="R26" s="38">
        <v>60.13</v>
      </c>
      <c r="S26" s="38">
        <v>46.66</v>
      </c>
      <c r="T26" s="38">
        <v>61.42</v>
      </c>
      <c r="U26" s="39">
        <f t="shared" si="2"/>
        <v>225.49</v>
      </c>
      <c r="V26" s="49"/>
      <c r="W26" s="42">
        <f t="shared" si="3"/>
        <v>694.27</v>
      </c>
    </row>
    <row r="27" spans="1:23" ht="15">
      <c r="A27" s="23">
        <v>23</v>
      </c>
      <c r="B27" s="23">
        <v>5</v>
      </c>
      <c r="C27" s="24" t="s">
        <v>40</v>
      </c>
      <c r="D27" s="24" t="s">
        <v>70</v>
      </c>
      <c r="E27" s="23" t="s">
        <v>28</v>
      </c>
      <c r="F27" s="24" t="s">
        <v>75</v>
      </c>
      <c r="G27" s="37">
        <v>65.11</v>
      </c>
      <c r="H27" s="38">
        <v>69.8</v>
      </c>
      <c r="I27" s="38">
        <v>54.71</v>
      </c>
      <c r="J27" s="38">
        <v>61.47</v>
      </c>
      <c r="K27" s="39">
        <f t="shared" si="0"/>
        <v>251.09</v>
      </c>
      <c r="L27" s="44">
        <v>57.82</v>
      </c>
      <c r="M27" s="38">
        <v>60.24</v>
      </c>
      <c r="N27" s="38">
        <v>46.11</v>
      </c>
      <c r="O27" s="38">
        <v>59.61</v>
      </c>
      <c r="P27" s="39">
        <f t="shared" si="1"/>
        <v>223.78000000000003</v>
      </c>
      <c r="Q27" s="37">
        <v>54.88</v>
      </c>
      <c r="R27" s="38">
        <v>60.84</v>
      </c>
      <c r="S27" s="38">
        <v>46.41</v>
      </c>
      <c r="T27" s="38">
        <v>60.58</v>
      </c>
      <c r="U27" s="39">
        <f t="shared" si="2"/>
        <v>222.70999999999998</v>
      </c>
      <c r="V27" s="49"/>
      <c r="W27" s="42">
        <f t="shared" si="3"/>
        <v>697.5799999999999</v>
      </c>
    </row>
    <row r="28" spans="1:23" ht="15">
      <c r="A28" s="23">
        <v>24</v>
      </c>
      <c r="B28" s="23">
        <v>35</v>
      </c>
      <c r="C28" s="24" t="s">
        <v>92</v>
      </c>
      <c r="D28" s="24" t="s">
        <v>86</v>
      </c>
      <c r="E28" s="23" t="s">
        <v>28</v>
      </c>
      <c r="F28" s="24" t="s">
        <v>75</v>
      </c>
      <c r="G28" s="37">
        <v>58.23</v>
      </c>
      <c r="H28" s="38">
        <v>67.12</v>
      </c>
      <c r="I28" s="38">
        <v>50.51</v>
      </c>
      <c r="J28" s="38">
        <v>63.96</v>
      </c>
      <c r="K28" s="39">
        <f t="shared" si="0"/>
        <v>239.82</v>
      </c>
      <c r="L28" s="44">
        <v>57.44</v>
      </c>
      <c r="M28" s="38">
        <v>63.64</v>
      </c>
      <c r="N28" s="38">
        <v>46.94</v>
      </c>
      <c r="O28" s="38">
        <v>64.29</v>
      </c>
      <c r="P28" s="39">
        <f t="shared" si="1"/>
        <v>232.31</v>
      </c>
      <c r="Q28" s="37">
        <v>53.27</v>
      </c>
      <c r="R28" s="38">
        <v>61.27</v>
      </c>
      <c r="S28" s="38">
        <v>46.88</v>
      </c>
      <c r="T28" s="38">
        <v>65.64</v>
      </c>
      <c r="U28" s="39">
        <f t="shared" si="2"/>
        <v>227.06</v>
      </c>
      <c r="V28" s="49"/>
      <c r="W28" s="42">
        <f t="shared" si="3"/>
        <v>699.19</v>
      </c>
    </row>
    <row r="29" spans="1:23" ht="15">
      <c r="A29" s="23">
        <v>25</v>
      </c>
      <c r="B29" s="23">
        <v>54</v>
      </c>
      <c r="C29" s="24" t="s">
        <v>95</v>
      </c>
      <c r="D29" s="24" t="s">
        <v>94</v>
      </c>
      <c r="E29" s="23" t="s">
        <v>33</v>
      </c>
      <c r="F29" s="24" t="s">
        <v>115</v>
      </c>
      <c r="G29" s="37">
        <v>57.62</v>
      </c>
      <c r="H29" s="38">
        <v>64.62</v>
      </c>
      <c r="I29" s="38">
        <v>47.93</v>
      </c>
      <c r="J29" s="38">
        <v>62.56</v>
      </c>
      <c r="K29" s="39">
        <f t="shared" si="0"/>
        <v>232.73000000000002</v>
      </c>
      <c r="L29" s="44">
        <v>60.85</v>
      </c>
      <c r="M29" s="38">
        <v>63.04</v>
      </c>
      <c r="N29" s="38">
        <v>49.98</v>
      </c>
      <c r="O29" s="38">
        <v>62.28</v>
      </c>
      <c r="P29" s="39">
        <f t="shared" si="1"/>
        <v>236.15</v>
      </c>
      <c r="Q29" s="37">
        <v>60.29</v>
      </c>
      <c r="R29" s="38">
        <v>60.55</v>
      </c>
      <c r="S29" s="38">
        <v>51</v>
      </c>
      <c r="T29" s="38">
        <v>58.48</v>
      </c>
      <c r="U29" s="39">
        <f t="shared" si="2"/>
        <v>230.32</v>
      </c>
      <c r="V29" s="49"/>
      <c r="W29" s="42">
        <f t="shared" si="3"/>
        <v>699.2</v>
      </c>
    </row>
    <row r="30" spans="1:23" ht="15">
      <c r="A30" s="23">
        <v>26</v>
      </c>
      <c r="B30" s="23">
        <v>51</v>
      </c>
      <c r="C30" s="24" t="s">
        <v>114</v>
      </c>
      <c r="D30" s="24" t="s">
        <v>102</v>
      </c>
      <c r="E30" s="23" t="s">
        <v>33</v>
      </c>
      <c r="F30" s="24" t="s">
        <v>115</v>
      </c>
      <c r="G30" s="37">
        <v>57.4</v>
      </c>
      <c r="H30" s="38">
        <v>63.89</v>
      </c>
      <c r="I30" s="38">
        <v>49.01</v>
      </c>
      <c r="J30" s="38">
        <v>70.38</v>
      </c>
      <c r="K30" s="39">
        <f t="shared" si="0"/>
        <v>240.67999999999998</v>
      </c>
      <c r="L30" s="44">
        <v>55.12</v>
      </c>
      <c r="M30" s="38">
        <v>62.76</v>
      </c>
      <c r="N30" s="38">
        <v>49.31</v>
      </c>
      <c r="O30" s="38">
        <v>67.49</v>
      </c>
      <c r="P30" s="39">
        <f t="shared" si="1"/>
        <v>234.68</v>
      </c>
      <c r="Q30" s="37">
        <v>54.03</v>
      </c>
      <c r="R30" s="38">
        <v>61.36</v>
      </c>
      <c r="S30" s="38">
        <v>46.63</v>
      </c>
      <c r="T30" s="38">
        <v>63.99</v>
      </c>
      <c r="U30" s="39">
        <f t="shared" si="2"/>
        <v>226.01000000000002</v>
      </c>
      <c r="V30" s="49"/>
      <c r="W30" s="42">
        <f t="shared" si="3"/>
        <v>701.37</v>
      </c>
    </row>
    <row r="31" spans="1:23" ht="15">
      <c r="A31" s="23">
        <v>27</v>
      </c>
      <c r="B31" s="23">
        <v>71</v>
      </c>
      <c r="C31" s="24" t="s">
        <v>48</v>
      </c>
      <c r="D31" s="24" t="s">
        <v>102</v>
      </c>
      <c r="E31" s="23" t="s">
        <v>33</v>
      </c>
      <c r="F31" s="24" t="s">
        <v>74</v>
      </c>
      <c r="G31" s="37">
        <v>56.95</v>
      </c>
      <c r="H31" s="38">
        <v>64.96</v>
      </c>
      <c r="I31" s="38">
        <v>50.82</v>
      </c>
      <c r="J31" s="38">
        <v>64.28</v>
      </c>
      <c r="K31" s="39">
        <f t="shared" si="0"/>
        <v>237.01</v>
      </c>
      <c r="L31" s="44">
        <v>53.85</v>
      </c>
      <c r="M31" s="38">
        <v>62.3</v>
      </c>
      <c r="N31" s="38">
        <v>53.1</v>
      </c>
      <c r="O31" s="38">
        <v>63.04</v>
      </c>
      <c r="P31" s="39">
        <f t="shared" si="1"/>
        <v>232.29</v>
      </c>
      <c r="Q31" s="37">
        <v>54.54</v>
      </c>
      <c r="R31" s="38">
        <v>61.3</v>
      </c>
      <c r="S31" s="38">
        <v>52.37</v>
      </c>
      <c r="T31" s="38">
        <v>64.74</v>
      </c>
      <c r="U31" s="39">
        <f t="shared" si="2"/>
        <v>232.95</v>
      </c>
      <c r="V31" s="49"/>
      <c r="W31" s="42">
        <f t="shared" si="3"/>
        <v>702.25</v>
      </c>
    </row>
    <row r="32" spans="1:23" ht="15">
      <c r="A32" s="23">
        <v>28</v>
      </c>
      <c r="B32" s="23">
        <v>2</v>
      </c>
      <c r="C32" s="24" t="s">
        <v>37</v>
      </c>
      <c r="D32" s="24" t="s">
        <v>70</v>
      </c>
      <c r="E32" s="23" t="s">
        <v>33</v>
      </c>
      <c r="F32" s="24" t="s">
        <v>74</v>
      </c>
      <c r="G32" s="37">
        <v>57.81</v>
      </c>
      <c r="H32" s="38">
        <v>66.54</v>
      </c>
      <c r="I32" s="38">
        <v>48.07</v>
      </c>
      <c r="J32" s="38">
        <v>65.12</v>
      </c>
      <c r="K32" s="39">
        <f t="shared" si="0"/>
        <v>237.54000000000002</v>
      </c>
      <c r="L32" s="44">
        <v>54.39</v>
      </c>
      <c r="M32" s="38">
        <v>62.29</v>
      </c>
      <c r="N32" s="38">
        <v>44.99</v>
      </c>
      <c r="O32" s="38">
        <v>62.51</v>
      </c>
      <c r="P32" s="39">
        <f t="shared" si="1"/>
        <v>224.18</v>
      </c>
      <c r="Q32" s="37">
        <v>51.46</v>
      </c>
      <c r="R32" s="38">
        <v>83.66</v>
      </c>
      <c r="S32" s="38">
        <v>43.37</v>
      </c>
      <c r="T32" s="38">
        <v>63.83</v>
      </c>
      <c r="U32" s="39">
        <f t="shared" si="2"/>
        <v>242.32</v>
      </c>
      <c r="V32" s="49"/>
      <c r="W32" s="42">
        <f t="shared" si="3"/>
        <v>704.04</v>
      </c>
    </row>
    <row r="33" spans="1:23" ht="15">
      <c r="A33" s="23">
        <v>29</v>
      </c>
      <c r="B33" s="23">
        <v>68</v>
      </c>
      <c r="C33" s="24" t="s">
        <v>140</v>
      </c>
      <c r="D33" s="24" t="s">
        <v>70</v>
      </c>
      <c r="E33" s="23" t="s">
        <v>28</v>
      </c>
      <c r="F33" s="24" t="s">
        <v>75</v>
      </c>
      <c r="G33" s="37">
        <v>61.51</v>
      </c>
      <c r="H33" s="38">
        <v>65.45</v>
      </c>
      <c r="I33" s="38">
        <v>51.48</v>
      </c>
      <c r="J33" s="38">
        <v>63.71</v>
      </c>
      <c r="K33" s="39">
        <f t="shared" si="0"/>
        <v>242.15</v>
      </c>
      <c r="L33" s="44">
        <v>59.32</v>
      </c>
      <c r="M33" s="38">
        <v>65.22</v>
      </c>
      <c r="N33" s="38">
        <v>51.16</v>
      </c>
      <c r="O33" s="38">
        <v>64.9</v>
      </c>
      <c r="P33" s="39">
        <f t="shared" si="1"/>
        <v>240.6</v>
      </c>
      <c r="Q33" s="37">
        <v>53.79</v>
      </c>
      <c r="R33" s="38">
        <v>67.36</v>
      </c>
      <c r="S33" s="38">
        <v>47.26</v>
      </c>
      <c r="T33" s="38">
        <v>63.06</v>
      </c>
      <c r="U33" s="39">
        <f t="shared" si="2"/>
        <v>231.47</v>
      </c>
      <c r="V33" s="49"/>
      <c r="W33" s="42">
        <f t="shared" si="3"/>
        <v>714.22</v>
      </c>
    </row>
    <row r="34" spans="1:23" ht="15">
      <c r="A34" s="23">
        <v>30</v>
      </c>
      <c r="B34" s="23">
        <v>9</v>
      </c>
      <c r="C34" s="24" t="s">
        <v>42</v>
      </c>
      <c r="D34" s="24" t="s">
        <v>70</v>
      </c>
      <c r="E34" s="23" t="s">
        <v>9</v>
      </c>
      <c r="F34" s="24" t="s">
        <v>73</v>
      </c>
      <c r="G34" s="37">
        <v>59.23</v>
      </c>
      <c r="H34" s="38">
        <v>72.23</v>
      </c>
      <c r="I34" s="38">
        <v>48.27</v>
      </c>
      <c r="J34" s="38">
        <v>64.45</v>
      </c>
      <c r="K34" s="39">
        <f t="shared" si="0"/>
        <v>244.18</v>
      </c>
      <c r="L34" s="43">
        <v>52.83</v>
      </c>
      <c r="M34" s="40">
        <v>82.19</v>
      </c>
      <c r="N34" s="40">
        <v>49.17</v>
      </c>
      <c r="O34" s="40">
        <v>61.88</v>
      </c>
      <c r="P34" s="39">
        <f t="shared" si="1"/>
        <v>246.07</v>
      </c>
      <c r="Q34" s="37">
        <v>50.55</v>
      </c>
      <c r="R34" s="38">
        <v>71.32</v>
      </c>
      <c r="S34" s="38">
        <v>46</v>
      </c>
      <c r="T34" s="38">
        <v>57.91</v>
      </c>
      <c r="U34" s="39">
        <f t="shared" si="2"/>
        <v>225.78</v>
      </c>
      <c r="V34" s="49"/>
      <c r="W34" s="42">
        <f t="shared" si="3"/>
        <v>716.03</v>
      </c>
    </row>
    <row r="35" spans="1:23" ht="15">
      <c r="A35" s="23">
        <v>31</v>
      </c>
      <c r="B35" s="23">
        <v>40</v>
      </c>
      <c r="C35" s="24" t="s">
        <v>65</v>
      </c>
      <c r="D35" s="24" t="s">
        <v>102</v>
      </c>
      <c r="E35" s="23" t="s">
        <v>9</v>
      </c>
      <c r="F35" s="24" t="s">
        <v>73</v>
      </c>
      <c r="G35" s="37">
        <v>58.27</v>
      </c>
      <c r="H35" s="38">
        <v>68.38</v>
      </c>
      <c r="I35" s="38">
        <v>49.97</v>
      </c>
      <c r="J35" s="38">
        <v>71.88</v>
      </c>
      <c r="K35" s="39">
        <f t="shared" si="0"/>
        <v>248.5</v>
      </c>
      <c r="L35" s="44">
        <v>58.22</v>
      </c>
      <c r="M35" s="38">
        <v>63.25</v>
      </c>
      <c r="N35" s="38">
        <v>48.14</v>
      </c>
      <c r="O35" s="38">
        <v>63.64</v>
      </c>
      <c r="P35" s="39">
        <f t="shared" si="1"/>
        <v>233.25</v>
      </c>
      <c r="Q35" s="37">
        <v>56.1</v>
      </c>
      <c r="R35" s="38">
        <v>64.41</v>
      </c>
      <c r="S35" s="38">
        <v>46.46</v>
      </c>
      <c r="T35" s="38">
        <v>68.55</v>
      </c>
      <c r="U35" s="39">
        <f t="shared" si="2"/>
        <v>235.51999999999998</v>
      </c>
      <c r="V35" s="49"/>
      <c r="W35" s="42">
        <f t="shared" si="3"/>
        <v>717.27</v>
      </c>
    </row>
    <row r="36" spans="1:23" ht="15">
      <c r="A36" s="23">
        <v>32</v>
      </c>
      <c r="B36" s="23">
        <v>34</v>
      </c>
      <c r="C36" s="24" t="s">
        <v>62</v>
      </c>
      <c r="D36" s="24" t="s">
        <v>79</v>
      </c>
      <c r="E36" s="23" t="s">
        <v>28</v>
      </c>
      <c r="F36" s="24" t="s">
        <v>75</v>
      </c>
      <c r="G36" s="37">
        <v>58.25</v>
      </c>
      <c r="H36" s="38">
        <v>70.64</v>
      </c>
      <c r="I36" s="38">
        <v>47.89</v>
      </c>
      <c r="J36" s="38">
        <v>65.62</v>
      </c>
      <c r="K36" s="39">
        <f t="shared" si="0"/>
        <v>242.39999999999998</v>
      </c>
      <c r="L36" s="44">
        <v>57.3</v>
      </c>
      <c r="M36" s="38">
        <v>67.08</v>
      </c>
      <c r="N36" s="38">
        <v>45.78</v>
      </c>
      <c r="O36" s="38">
        <v>66.56</v>
      </c>
      <c r="P36" s="39">
        <f t="shared" si="1"/>
        <v>236.72</v>
      </c>
      <c r="Q36" s="37">
        <v>55.67</v>
      </c>
      <c r="R36" s="38">
        <v>68.03</v>
      </c>
      <c r="S36" s="38">
        <v>47.9</v>
      </c>
      <c r="T36" s="38">
        <v>67.61</v>
      </c>
      <c r="U36" s="39">
        <f t="shared" si="2"/>
        <v>239.20999999999998</v>
      </c>
      <c r="V36" s="49"/>
      <c r="W36" s="42">
        <f t="shared" si="3"/>
        <v>718.3299999999999</v>
      </c>
    </row>
    <row r="37" spans="1:23" ht="15">
      <c r="A37" s="23">
        <v>33</v>
      </c>
      <c r="B37" s="23">
        <v>33</v>
      </c>
      <c r="C37" s="24" t="s">
        <v>61</v>
      </c>
      <c r="D37" s="24" t="s">
        <v>102</v>
      </c>
      <c r="E37" s="23" t="s">
        <v>28</v>
      </c>
      <c r="F37" s="24" t="s">
        <v>75</v>
      </c>
      <c r="G37" s="37">
        <v>58.8</v>
      </c>
      <c r="H37" s="38">
        <v>70.27</v>
      </c>
      <c r="I37" s="38">
        <v>49.86</v>
      </c>
      <c r="J37" s="38">
        <v>65.29</v>
      </c>
      <c r="K37" s="39">
        <f aca="true" t="shared" si="4" ref="K37:K54">SUM(G37:J37)</f>
        <v>244.22000000000003</v>
      </c>
      <c r="L37" s="44">
        <v>61.74</v>
      </c>
      <c r="M37" s="38">
        <v>63.53</v>
      </c>
      <c r="N37" s="38">
        <v>47.94</v>
      </c>
      <c r="O37" s="38">
        <v>63.7</v>
      </c>
      <c r="P37" s="39">
        <f aca="true" t="shared" si="5" ref="P37:P54">SUM(L37:O37)</f>
        <v>236.91000000000003</v>
      </c>
      <c r="Q37" s="37">
        <v>58.56</v>
      </c>
      <c r="R37" s="38">
        <v>70.12</v>
      </c>
      <c r="S37" s="38">
        <v>48.84</v>
      </c>
      <c r="T37" s="38">
        <v>63.52</v>
      </c>
      <c r="U37" s="39">
        <f aca="true" t="shared" si="6" ref="U37:U54">SUM(Q37:T37)</f>
        <v>241.04000000000002</v>
      </c>
      <c r="V37" s="49"/>
      <c r="W37" s="42">
        <f aca="true" t="shared" si="7" ref="W37:W54">SUM(K37,P37,U37)+V37</f>
        <v>722.1700000000001</v>
      </c>
    </row>
    <row r="38" spans="1:23" ht="15">
      <c r="A38" s="23">
        <v>34</v>
      </c>
      <c r="B38" s="23">
        <v>46</v>
      </c>
      <c r="C38" s="24" t="s">
        <v>108</v>
      </c>
      <c r="D38" s="24" t="s">
        <v>109</v>
      </c>
      <c r="E38" s="23" t="s">
        <v>28</v>
      </c>
      <c r="F38" s="24" t="s">
        <v>75</v>
      </c>
      <c r="G38" s="37">
        <v>53.85</v>
      </c>
      <c r="H38" s="38">
        <v>70.58</v>
      </c>
      <c r="I38" s="38">
        <v>53.69</v>
      </c>
      <c r="J38" s="38">
        <v>71.02</v>
      </c>
      <c r="K38" s="39">
        <f t="shared" si="4"/>
        <v>249.14</v>
      </c>
      <c r="L38" s="44">
        <v>55.45</v>
      </c>
      <c r="M38" s="38">
        <v>65.68</v>
      </c>
      <c r="N38" s="38">
        <v>55.89</v>
      </c>
      <c r="O38" s="38">
        <v>63.65</v>
      </c>
      <c r="P38" s="39">
        <f t="shared" si="5"/>
        <v>240.67000000000002</v>
      </c>
      <c r="Q38" s="37">
        <v>56.28</v>
      </c>
      <c r="R38" s="38">
        <v>67.15</v>
      </c>
      <c r="S38" s="38">
        <v>51.23</v>
      </c>
      <c r="T38" s="38">
        <v>64.23</v>
      </c>
      <c r="U38" s="39">
        <f t="shared" si="6"/>
        <v>238.89</v>
      </c>
      <c r="V38" s="49"/>
      <c r="W38" s="42">
        <f t="shared" si="7"/>
        <v>728.7</v>
      </c>
    </row>
    <row r="39" spans="1:23" ht="15">
      <c r="A39" s="23">
        <v>35</v>
      </c>
      <c r="B39" s="23">
        <v>27</v>
      </c>
      <c r="C39" s="24" t="s">
        <v>57</v>
      </c>
      <c r="D39" s="24" t="s">
        <v>86</v>
      </c>
      <c r="E39" s="23" t="s">
        <v>33</v>
      </c>
      <c r="F39" s="24" t="s">
        <v>74</v>
      </c>
      <c r="G39" s="37">
        <v>54.96</v>
      </c>
      <c r="H39" s="38">
        <v>63.78</v>
      </c>
      <c r="I39" s="38">
        <v>55.15</v>
      </c>
      <c r="J39" s="38">
        <v>72.49</v>
      </c>
      <c r="K39" s="39">
        <f t="shared" si="4"/>
        <v>246.38</v>
      </c>
      <c r="L39" s="44">
        <v>56.08</v>
      </c>
      <c r="M39" s="38">
        <v>65.13</v>
      </c>
      <c r="N39" s="38">
        <v>50.16</v>
      </c>
      <c r="O39" s="38">
        <v>68.13</v>
      </c>
      <c r="P39" s="39">
        <f t="shared" si="5"/>
        <v>239.5</v>
      </c>
      <c r="Q39" s="37">
        <v>56.29</v>
      </c>
      <c r="R39" s="38">
        <v>68.3</v>
      </c>
      <c r="S39" s="38">
        <v>51.54</v>
      </c>
      <c r="T39" s="38">
        <v>67.68</v>
      </c>
      <c r="U39" s="39">
        <f t="shared" si="6"/>
        <v>243.81</v>
      </c>
      <c r="V39" s="49"/>
      <c r="W39" s="42">
        <f t="shared" si="7"/>
        <v>729.69</v>
      </c>
    </row>
    <row r="40" spans="1:23" ht="15">
      <c r="A40" s="23">
        <v>36</v>
      </c>
      <c r="B40" s="23">
        <v>63</v>
      </c>
      <c r="C40" s="24" t="s">
        <v>135</v>
      </c>
      <c r="D40" s="24" t="s">
        <v>79</v>
      </c>
      <c r="E40" s="23" t="s">
        <v>28</v>
      </c>
      <c r="F40" s="24" t="s">
        <v>75</v>
      </c>
      <c r="G40" s="37">
        <v>58.48</v>
      </c>
      <c r="H40" s="38">
        <v>78.03</v>
      </c>
      <c r="I40" s="38">
        <v>47.63</v>
      </c>
      <c r="J40" s="38">
        <v>67.57</v>
      </c>
      <c r="K40" s="39">
        <f t="shared" si="4"/>
        <v>251.70999999999998</v>
      </c>
      <c r="L40" s="44">
        <v>53.24</v>
      </c>
      <c r="M40" s="38">
        <v>65.58</v>
      </c>
      <c r="N40" s="38">
        <v>45.78</v>
      </c>
      <c r="O40" s="38">
        <v>62.76</v>
      </c>
      <c r="P40" s="39">
        <f t="shared" si="5"/>
        <v>227.35999999999999</v>
      </c>
      <c r="Q40" s="37">
        <v>59.28</v>
      </c>
      <c r="R40" s="38">
        <v>67.8</v>
      </c>
      <c r="S40" s="38">
        <v>48.31</v>
      </c>
      <c r="T40" s="38">
        <v>75.78</v>
      </c>
      <c r="U40" s="39">
        <f t="shared" si="6"/>
        <v>251.17</v>
      </c>
      <c r="V40" s="49"/>
      <c r="W40" s="42">
        <f t="shared" si="7"/>
        <v>730.2399999999999</v>
      </c>
    </row>
    <row r="41" spans="1:23" ht="15">
      <c r="A41" s="23">
        <v>37</v>
      </c>
      <c r="B41" s="23">
        <v>72</v>
      </c>
      <c r="C41" s="24" t="s">
        <v>141</v>
      </c>
      <c r="D41" s="24" t="s">
        <v>102</v>
      </c>
      <c r="E41" s="23" t="s">
        <v>9</v>
      </c>
      <c r="F41" s="24" t="s">
        <v>77</v>
      </c>
      <c r="G41" s="37">
        <v>52.25</v>
      </c>
      <c r="H41" s="38">
        <v>58.82</v>
      </c>
      <c r="I41" s="38">
        <v>44.8</v>
      </c>
      <c r="J41" s="38">
        <v>120</v>
      </c>
      <c r="K41" s="39">
        <f t="shared" si="4"/>
        <v>275.87</v>
      </c>
      <c r="L41" s="44">
        <v>77.34</v>
      </c>
      <c r="M41" s="38">
        <v>66.23</v>
      </c>
      <c r="N41" s="38">
        <v>47.25</v>
      </c>
      <c r="O41" s="38">
        <v>69.59</v>
      </c>
      <c r="P41" s="39">
        <f t="shared" si="5"/>
        <v>260.40999999999997</v>
      </c>
      <c r="Q41" s="37">
        <v>51.17</v>
      </c>
      <c r="R41" s="38">
        <v>58.38</v>
      </c>
      <c r="S41" s="38">
        <v>41.36</v>
      </c>
      <c r="T41" s="38">
        <v>60.31</v>
      </c>
      <c r="U41" s="39">
        <f t="shared" si="6"/>
        <v>211.22000000000003</v>
      </c>
      <c r="V41" s="49"/>
      <c r="W41" s="42">
        <f t="shared" si="7"/>
        <v>747.5</v>
      </c>
    </row>
    <row r="42" spans="1:23" ht="15">
      <c r="A42" s="23">
        <v>38</v>
      </c>
      <c r="B42" s="23">
        <v>49</v>
      </c>
      <c r="C42" s="24" t="s">
        <v>113</v>
      </c>
      <c r="D42" s="24" t="s">
        <v>109</v>
      </c>
      <c r="E42" s="23" t="s">
        <v>28</v>
      </c>
      <c r="F42" s="24" t="s">
        <v>75</v>
      </c>
      <c r="G42" s="37">
        <v>62.88</v>
      </c>
      <c r="H42" s="38">
        <v>68.15</v>
      </c>
      <c r="I42" s="38">
        <v>54.17</v>
      </c>
      <c r="J42" s="38">
        <v>69.56</v>
      </c>
      <c r="K42" s="39">
        <f t="shared" si="4"/>
        <v>254.76</v>
      </c>
      <c r="L42" s="44">
        <v>60.81</v>
      </c>
      <c r="M42" s="38">
        <v>71.2</v>
      </c>
      <c r="N42" s="38">
        <v>52.05</v>
      </c>
      <c r="O42" s="38">
        <v>71.69</v>
      </c>
      <c r="P42" s="39">
        <f t="shared" si="5"/>
        <v>255.75</v>
      </c>
      <c r="Q42" s="37">
        <v>60.42</v>
      </c>
      <c r="R42" s="38">
        <v>69.89</v>
      </c>
      <c r="S42" s="38">
        <v>47.35</v>
      </c>
      <c r="T42" s="38">
        <v>68.55</v>
      </c>
      <c r="U42" s="39">
        <f t="shared" si="6"/>
        <v>246.20999999999998</v>
      </c>
      <c r="V42" s="49"/>
      <c r="W42" s="42">
        <f t="shared" si="7"/>
        <v>756.72</v>
      </c>
    </row>
    <row r="43" spans="1:23" ht="15">
      <c r="A43" s="23">
        <v>39</v>
      </c>
      <c r="B43" s="23">
        <v>77</v>
      </c>
      <c r="C43" s="24" t="s">
        <v>36</v>
      </c>
      <c r="D43" s="24" t="s">
        <v>70</v>
      </c>
      <c r="E43" s="23" t="s">
        <v>33</v>
      </c>
      <c r="F43" s="24" t="s">
        <v>115</v>
      </c>
      <c r="G43" s="37">
        <v>63.67</v>
      </c>
      <c r="H43" s="38">
        <v>69.86</v>
      </c>
      <c r="I43" s="38">
        <v>53.33</v>
      </c>
      <c r="J43" s="38">
        <v>69.1</v>
      </c>
      <c r="K43" s="39">
        <f t="shared" si="4"/>
        <v>255.96</v>
      </c>
      <c r="L43" s="44">
        <v>120</v>
      </c>
      <c r="M43" s="38">
        <v>63.29</v>
      </c>
      <c r="N43" s="38">
        <v>53.96</v>
      </c>
      <c r="O43" s="38">
        <v>64.45</v>
      </c>
      <c r="P43" s="39">
        <f t="shared" si="5"/>
        <v>301.7</v>
      </c>
      <c r="Q43" s="37">
        <v>58.6</v>
      </c>
      <c r="R43" s="38">
        <v>66.2</v>
      </c>
      <c r="S43" s="38">
        <v>51.95</v>
      </c>
      <c r="T43" s="38">
        <v>66.16</v>
      </c>
      <c r="U43" s="39">
        <f t="shared" si="6"/>
        <v>242.91</v>
      </c>
      <c r="V43" s="49"/>
      <c r="W43" s="42">
        <f t="shared" si="7"/>
        <v>800.5699999999999</v>
      </c>
    </row>
    <row r="44" spans="1:23" ht="15">
      <c r="A44" s="23">
        <v>40</v>
      </c>
      <c r="B44" s="23">
        <v>70</v>
      </c>
      <c r="C44" s="24" t="s">
        <v>142</v>
      </c>
      <c r="D44" s="24" t="s">
        <v>70</v>
      </c>
      <c r="E44" s="23" t="s">
        <v>28</v>
      </c>
      <c r="F44" s="24" t="s">
        <v>75</v>
      </c>
      <c r="G44" s="37">
        <v>71.17</v>
      </c>
      <c r="H44" s="38">
        <v>75.5</v>
      </c>
      <c r="I44" s="38">
        <v>59.9</v>
      </c>
      <c r="J44" s="38">
        <v>90.4</v>
      </c>
      <c r="K44" s="39">
        <f t="shared" si="4"/>
        <v>296.97</v>
      </c>
      <c r="L44" s="44">
        <v>60.63</v>
      </c>
      <c r="M44" s="38">
        <v>68.05</v>
      </c>
      <c r="N44" s="38">
        <v>50.76</v>
      </c>
      <c r="O44" s="38">
        <v>72.4</v>
      </c>
      <c r="P44" s="39">
        <f t="shared" si="5"/>
        <v>251.84</v>
      </c>
      <c r="Q44" s="37">
        <v>57.81</v>
      </c>
      <c r="R44" s="38">
        <v>72.12</v>
      </c>
      <c r="S44" s="38">
        <v>52.28</v>
      </c>
      <c r="T44" s="38">
        <v>69.94</v>
      </c>
      <c r="U44" s="39">
        <f t="shared" si="6"/>
        <v>252.15</v>
      </c>
      <c r="V44" s="49"/>
      <c r="W44" s="42">
        <f t="shared" si="7"/>
        <v>800.96</v>
      </c>
    </row>
    <row r="45" spans="1:23" ht="15">
      <c r="A45" s="23">
        <v>41</v>
      </c>
      <c r="B45" s="23">
        <v>74</v>
      </c>
      <c r="C45" s="24" t="s">
        <v>143</v>
      </c>
      <c r="D45" s="24" t="s">
        <v>102</v>
      </c>
      <c r="E45" s="23" t="s">
        <v>9</v>
      </c>
      <c r="F45" s="24" t="s">
        <v>77</v>
      </c>
      <c r="G45" s="37">
        <v>76.73</v>
      </c>
      <c r="H45" s="38">
        <v>73.44</v>
      </c>
      <c r="I45" s="38">
        <v>62.12</v>
      </c>
      <c r="J45" s="38">
        <v>66.89</v>
      </c>
      <c r="K45" s="39">
        <f t="shared" si="4"/>
        <v>279.18</v>
      </c>
      <c r="L45" s="44">
        <v>74.74</v>
      </c>
      <c r="M45" s="38">
        <v>82.08</v>
      </c>
      <c r="N45" s="38">
        <v>55.74</v>
      </c>
      <c r="O45" s="38">
        <v>62.79</v>
      </c>
      <c r="P45" s="39">
        <f t="shared" si="5"/>
        <v>275.35</v>
      </c>
      <c r="Q45" s="37">
        <v>58.32</v>
      </c>
      <c r="R45" s="38">
        <v>72.25</v>
      </c>
      <c r="S45" s="38">
        <v>48.56</v>
      </c>
      <c r="T45" s="38">
        <v>68.14</v>
      </c>
      <c r="U45" s="39">
        <f t="shared" si="6"/>
        <v>247.26999999999998</v>
      </c>
      <c r="V45" s="49"/>
      <c r="W45" s="42">
        <f t="shared" si="7"/>
        <v>801.8</v>
      </c>
    </row>
    <row r="46" spans="1:23" ht="15">
      <c r="A46" s="23">
        <v>42</v>
      </c>
      <c r="B46" s="23">
        <v>6</v>
      </c>
      <c r="C46" s="24" t="s">
        <v>103</v>
      </c>
      <c r="D46" s="24" t="s">
        <v>79</v>
      </c>
      <c r="E46" s="23" t="s">
        <v>68</v>
      </c>
      <c r="F46" s="24" t="s">
        <v>75</v>
      </c>
      <c r="G46" s="37">
        <v>68.69</v>
      </c>
      <c r="H46" s="38">
        <v>80.65</v>
      </c>
      <c r="I46" s="38">
        <v>59.84</v>
      </c>
      <c r="J46" s="38">
        <v>79.98</v>
      </c>
      <c r="K46" s="39">
        <f t="shared" si="4"/>
        <v>289.16</v>
      </c>
      <c r="L46" s="44">
        <v>65.48</v>
      </c>
      <c r="M46" s="38">
        <v>69.5</v>
      </c>
      <c r="N46" s="38">
        <v>51.91</v>
      </c>
      <c r="O46" s="38">
        <v>70.23</v>
      </c>
      <c r="P46" s="39">
        <f t="shared" si="5"/>
        <v>257.12</v>
      </c>
      <c r="Q46" s="37">
        <v>120</v>
      </c>
      <c r="R46" s="38">
        <v>120</v>
      </c>
      <c r="S46" s="38">
        <v>120</v>
      </c>
      <c r="T46" s="38">
        <v>120</v>
      </c>
      <c r="U46" s="39">
        <f t="shared" si="6"/>
        <v>480</v>
      </c>
      <c r="V46" s="49"/>
      <c r="W46" s="42">
        <f t="shared" si="7"/>
        <v>1026.28</v>
      </c>
    </row>
    <row r="47" spans="1:23" ht="15">
      <c r="A47" s="23">
        <v>43</v>
      </c>
      <c r="B47" s="23">
        <v>65</v>
      </c>
      <c r="C47" s="24" t="s">
        <v>134</v>
      </c>
      <c r="D47" s="24" t="s">
        <v>97</v>
      </c>
      <c r="E47" s="23" t="s">
        <v>68</v>
      </c>
      <c r="F47" s="24" t="s">
        <v>80</v>
      </c>
      <c r="G47" s="37">
        <v>66.54</v>
      </c>
      <c r="H47" s="38">
        <v>77.33</v>
      </c>
      <c r="I47" s="38">
        <v>59.86</v>
      </c>
      <c r="J47" s="38">
        <v>73.62</v>
      </c>
      <c r="K47" s="39">
        <f t="shared" si="4"/>
        <v>277.35</v>
      </c>
      <c r="L47" s="44">
        <v>65.85</v>
      </c>
      <c r="M47" s="38">
        <v>77.44</v>
      </c>
      <c r="N47" s="38">
        <v>56.49</v>
      </c>
      <c r="O47" s="38">
        <v>72.85</v>
      </c>
      <c r="P47" s="39">
        <f t="shared" si="5"/>
        <v>272.63</v>
      </c>
      <c r="Q47" s="37">
        <v>120</v>
      </c>
      <c r="R47" s="38">
        <v>120</v>
      </c>
      <c r="S47" s="38">
        <v>120</v>
      </c>
      <c r="T47" s="38">
        <v>120</v>
      </c>
      <c r="U47" s="39">
        <f t="shared" si="6"/>
        <v>480</v>
      </c>
      <c r="V47" s="49"/>
      <c r="W47" s="42">
        <f t="shared" si="7"/>
        <v>1029.98</v>
      </c>
    </row>
    <row r="48" spans="1:23" ht="15">
      <c r="A48" s="23">
        <v>44</v>
      </c>
      <c r="B48" s="23">
        <v>69</v>
      </c>
      <c r="C48" s="24" t="s">
        <v>144</v>
      </c>
      <c r="D48" s="24" t="s">
        <v>102</v>
      </c>
      <c r="E48" s="23" t="s">
        <v>28</v>
      </c>
      <c r="F48" s="24" t="s">
        <v>78</v>
      </c>
      <c r="G48" s="37">
        <v>65.69</v>
      </c>
      <c r="H48" s="38">
        <v>77.79</v>
      </c>
      <c r="I48" s="38">
        <v>59.4</v>
      </c>
      <c r="J48" s="38">
        <v>83.3</v>
      </c>
      <c r="K48" s="39">
        <f t="shared" si="4"/>
        <v>286.18</v>
      </c>
      <c r="L48" s="44">
        <v>66.77</v>
      </c>
      <c r="M48" s="38">
        <v>74.89</v>
      </c>
      <c r="N48" s="38">
        <v>56.55</v>
      </c>
      <c r="O48" s="38">
        <v>81.05</v>
      </c>
      <c r="P48" s="39">
        <f t="shared" si="5"/>
        <v>279.26</v>
      </c>
      <c r="Q48" s="37">
        <v>120</v>
      </c>
      <c r="R48" s="38">
        <v>120</v>
      </c>
      <c r="S48" s="38">
        <v>120</v>
      </c>
      <c r="T48" s="38">
        <v>120</v>
      </c>
      <c r="U48" s="39">
        <f t="shared" si="6"/>
        <v>480</v>
      </c>
      <c r="V48" s="49"/>
      <c r="W48" s="42">
        <f t="shared" si="7"/>
        <v>1045.44</v>
      </c>
    </row>
    <row r="49" spans="1:23" ht="15">
      <c r="A49" s="23">
        <v>45</v>
      </c>
      <c r="B49" s="23">
        <v>75</v>
      </c>
      <c r="C49" s="24" t="s">
        <v>145</v>
      </c>
      <c r="D49" s="24" t="s">
        <v>102</v>
      </c>
      <c r="E49" s="23" t="s">
        <v>68</v>
      </c>
      <c r="F49" s="24" t="s">
        <v>75</v>
      </c>
      <c r="G49" s="37">
        <v>74.92</v>
      </c>
      <c r="H49" s="38">
        <v>95.33</v>
      </c>
      <c r="I49" s="38">
        <v>63.42</v>
      </c>
      <c r="J49" s="38">
        <v>75.06</v>
      </c>
      <c r="K49" s="39">
        <f t="shared" si="4"/>
        <v>308.73</v>
      </c>
      <c r="L49" s="44">
        <v>69.27</v>
      </c>
      <c r="M49" s="38">
        <v>87.41</v>
      </c>
      <c r="N49" s="38">
        <v>64.12</v>
      </c>
      <c r="O49" s="38">
        <v>63.12</v>
      </c>
      <c r="P49" s="39">
        <f t="shared" si="5"/>
        <v>283.92</v>
      </c>
      <c r="Q49" s="37">
        <v>120</v>
      </c>
      <c r="R49" s="38">
        <v>120</v>
      </c>
      <c r="S49" s="38">
        <v>120</v>
      </c>
      <c r="T49" s="38">
        <v>120</v>
      </c>
      <c r="U49" s="39">
        <f t="shared" si="6"/>
        <v>480</v>
      </c>
      <c r="V49" s="49"/>
      <c r="W49" s="42">
        <f t="shared" si="7"/>
        <v>1072.65</v>
      </c>
    </row>
    <row r="50" spans="1:23" ht="15">
      <c r="A50" s="23">
        <v>46</v>
      </c>
      <c r="B50" s="23">
        <v>78</v>
      </c>
      <c r="C50" s="24" t="s">
        <v>146</v>
      </c>
      <c r="D50" s="24" t="s">
        <v>102</v>
      </c>
      <c r="E50" s="23" t="s">
        <v>68</v>
      </c>
      <c r="F50" s="24" t="s">
        <v>75</v>
      </c>
      <c r="G50" s="37">
        <v>76.49</v>
      </c>
      <c r="H50" s="38">
        <v>80.18</v>
      </c>
      <c r="I50" s="38">
        <v>56.65</v>
      </c>
      <c r="J50" s="38">
        <v>74.08</v>
      </c>
      <c r="K50" s="39">
        <f t="shared" si="4"/>
        <v>287.40000000000003</v>
      </c>
      <c r="L50" s="44">
        <v>84.37</v>
      </c>
      <c r="M50" s="38">
        <v>82.29</v>
      </c>
      <c r="N50" s="38">
        <v>59.71</v>
      </c>
      <c r="O50" s="38">
        <v>81</v>
      </c>
      <c r="P50" s="39">
        <f t="shared" si="5"/>
        <v>307.37</v>
      </c>
      <c r="Q50" s="37">
        <v>120</v>
      </c>
      <c r="R50" s="38">
        <v>120</v>
      </c>
      <c r="S50" s="38">
        <v>120</v>
      </c>
      <c r="T50" s="38">
        <v>120</v>
      </c>
      <c r="U50" s="39">
        <f t="shared" si="6"/>
        <v>480</v>
      </c>
      <c r="V50" s="49"/>
      <c r="W50" s="42">
        <f t="shared" si="7"/>
        <v>1074.77</v>
      </c>
    </row>
    <row r="51" spans="1:23" ht="15">
      <c r="A51" s="23">
        <v>47</v>
      </c>
      <c r="B51" s="23">
        <v>16</v>
      </c>
      <c r="C51" s="24" t="s">
        <v>49</v>
      </c>
      <c r="D51" s="24" t="s">
        <v>79</v>
      </c>
      <c r="E51" s="23" t="s">
        <v>68</v>
      </c>
      <c r="F51" s="24" t="s">
        <v>80</v>
      </c>
      <c r="G51" s="37">
        <v>72.19</v>
      </c>
      <c r="H51" s="38">
        <v>86.95</v>
      </c>
      <c r="I51" s="38">
        <v>61.2</v>
      </c>
      <c r="J51" s="38">
        <v>84.62</v>
      </c>
      <c r="K51" s="39">
        <f t="shared" si="4"/>
        <v>304.96</v>
      </c>
      <c r="L51" s="44">
        <v>73.6</v>
      </c>
      <c r="M51" s="38">
        <v>84.95</v>
      </c>
      <c r="N51" s="38">
        <v>61.2</v>
      </c>
      <c r="O51" s="38">
        <v>84.62</v>
      </c>
      <c r="P51" s="39">
        <f t="shared" si="5"/>
        <v>304.37</v>
      </c>
      <c r="Q51" s="37">
        <v>120</v>
      </c>
      <c r="R51" s="38">
        <v>120</v>
      </c>
      <c r="S51" s="38">
        <v>120</v>
      </c>
      <c r="T51" s="38">
        <v>120</v>
      </c>
      <c r="U51" s="39">
        <f t="shared" si="6"/>
        <v>480</v>
      </c>
      <c r="V51" s="49"/>
      <c r="W51" s="42">
        <f t="shared" si="7"/>
        <v>1089.33</v>
      </c>
    </row>
    <row r="52" spans="1:23" ht="15">
      <c r="A52" s="23">
        <v>48</v>
      </c>
      <c r="B52" s="23">
        <v>79</v>
      </c>
      <c r="C52" s="24" t="s">
        <v>147</v>
      </c>
      <c r="D52" s="24" t="s">
        <v>102</v>
      </c>
      <c r="E52" s="23" t="s">
        <v>68</v>
      </c>
      <c r="F52" s="24" t="s">
        <v>75</v>
      </c>
      <c r="G52" s="37">
        <v>76.81</v>
      </c>
      <c r="H52" s="38">
        <v>84.12</v>
      </c>
      <c r="I52" s="38">
        <v>64.45</v>
      </c>
      <c r="J52" s="38">
        <v>86.66</v>
      </c>
      <c r="K52" s="39">
        <f t="shared" si="4"/>
        <v>312.03999999999996</v>
      </c>
      <c r="L52" s="44">
        <v>68.68</v>
      </c>
      <c r="M52" s="38">
        <v>88.62</v>
      </c>
      <c r="N52" s="38">
        <v>67.41</v>
      </c>
      <c r="O52" s="38">
        <v>83.39</v>
      </c>
      <c r="P52" s="39">
        <f t="shared" si="5"/>
        <v>308.1</v>
      </c>
      <c r="Q52" s="37">
        <v>120</v>
      </c>
      <c r="R52" s="38">
        <v>120</v>
      </c>
      <c r="S52" s="38">
        <v>120</v>
      </c>
      <c r="T52" s="38">
        <v>120</v>
      </c>
      <c r="U52" s="39">
        <f t="shared" si="6"/>
        <v>480</v>
      </c>
      <c r="V52" s="49"/>
      <c r="W52" s="42">
        <f t="shared" si="7"/>
        <v>1100.1399999999999</v>
      </c>
    </row>
    <row r="53" spans="1:23" ht="15">
      <c r="A53" s="23">
        <v>49</v>
      </c>
      <c r="B53" s="23">
        <v>80</v>
      </c>
      <c r="C53" s="24" t="s">
        <v>148</v>
      </c>
      <c r="D53" s="24" t="s">
        <v>79</v>
      </c>
      <c r="E53" s="23" t="s">
        <v>68</v>
      </c>
      <c r="F53" s="24" t="s">
        <v>80</v>
      </c>
      <c r="G53" s="37">
        <v>74.92</v>
      </c>
      <c r="H53" s="38">
        <v>100.54</v>
      </c>
      <c r="I53" s="38">
        <v>62.44</v>
      </c>
      <c r="J53" s="38">
        <v>98.37</v>
      </c>
      <c r="K53" s="39">
        <f t="shared" si="4"/>
        <v>336.27</v>
      </c>
      <c r="L53" s="44">
        <v>71.45</v>
      </c>
      <c r="M53" s="38">
        <v>86.23</v>
      </c>
      <c r="N53" s="38">
        <v>63.14</v>
      </c>
      <c r="O53" s="38">
        <v>89.09</v>
      </c>
      <c r="P53" s="39">
        <f t="shared" si="5"/>
        <v>309.90999999999997</v>
      </c>
      <c r="Q53" s="37">
        <v>120</v>
      </c>
      <c r="R53" s="38">
        <v>120</v>
      </c>
      <c r="S53" s="38">
        <v>120</v>
      </c>
      <c r="T53" s="38">
        <v>120</v>
      </c>
      <c r="U53" s="39">
        <f t="shared" si="6"/>
        <v>480</v>
      </c>
      <c r="V53" s="49"/>
      <c r="W53" s="42">
        <f t="shared" si="7"/>
        <v>1126.1799999999998</v>
      </c>
    </row>
    <row r="54" spans="1:23" ht="15">
      <c r="A54" s="23">
        <v>50</v>
      </c>
      <c r="B54" s="23">
        <v>81</v>
      </c>
      <c r="C54" s="24" t="s">
        <v>149</v>
      </c>
      <c r="D54" s="24" t="s">
        <v>102</v>
      </c>
      <c r="E54" s="23" t="s">
        <v>68</v>
      </c>
      <c r="F54" s="24" t="s">
        <v>75</v>
      </c>
      <c r="G54" s="37">
        <v>110.12</v>
      </c>
      <c r="H54" s="38">
        <v>120</v>
      </c>
      <c r="I54" s="38">
        <v>83.78</v>
      </c>
      <c r="J54" s="38">
        <v>120</v>
      </c>
      <c r="K54" s="39">
        <f t="shared" si="4"/>
        <v>433.9</v>
      </c>
      <c r="L54" s="44">
        <v>105.59</v>
      </c>
      <c r="M54" s="38">
        <v>112.79</v>
      </c>
      <c r="N54" s="38">
        <v>82.43</v>
      </c>
      <c r="O54" s="38">
        <v>120</v>
      </c>
      <c r="P54" s="39">
        <f t="shared" si="5"/>
        <v>420.81</v>
      </c>
      <c r="Q54" s="37">
        <v>120</v>
      </c>
      <c r="R54" s="38">
        <v>120</v>
      </c>
      <c r="S54" s="38">
        <v>120</v>
      </c>
      <c r="T54" s="38">
        <v>120</v>
      </c>
      <c r="U54" s="39">
        <f t="shared" si="6"/>
        <v>480</v>
      </c>
      <c r="V54" s="49"/>
      <c r="W54" s="42">
        <f t="shared" si="7"/>
        <v>1334.71</v>
      </c>
    </row>
    <row r="55" spans="1:16" ht="15">
      <c r="A55" s="25"/>
      <c r="B55" s="25"/>
      <c r="C55" s="26"/>
      <c r="D55" s="27"/>
      <c r="E55" s="25"/>
      <c r="F55" s="28"/>
      <c r="G55" s="26"/>
      <c r="H55" s="28"/>
      <c r="I55" s="28"/>
      <c r="J55" s="28"/>
      <c r="K55" s="26"/>
      <c r="L55" s="26"/>
      <c r="M55" s="26"/>
      <c r="N55" s="26"/>
      <c r="O55" s="26"/>
      <c r="P55" s="26"/>
    </row>
    <row r="56" spans="1:16" ht="15">
      <c r="A56" s="25"/>
      <c r="B56" s="25"/>
      <c r="C56" s="26"/>
      <c r="D56" s="27"/>
      <c r="E56" s="25"/>
      <c r="F56" s="28"/>
      <c r="G56" s="26"/>
      <c r="H56" s="28"/>
      <c r="I56" s="28"/>
      <c r="J56" s="28"/>
      <c r="K56" s="26"/>
      <c r="L56" s="26"/>
      <c r="M56" s="26"/>
      <c r="N56" s="26"/>
      <c r="O56" s="26"/>
      <c r="P56" s="26"/>
    </row>
    <row r="57" spans="1:16" ht="15">
      <c r="A57" s="25"/>
      <c r="B57" s="25"/>
      <c r="C57" s="26"/>
      <c r="D57" s="27"/>
      <c r="E57" s="25"/>
      <c r="F57" s="28"/>
      <c r="G57" s="26"/>
      <c r="H57" s="28"/>
      <c r="I57" s="28"/>
      <c r="J57" s="28"/>
      <c r="K57" s="26"/>
      <c r="L57" s="26"/>
      <c r="M57" s="26"/>
      <c r="N57" s="26"/>
      <c r="O57" s="26"/>
      <c r="P57" s="26"/>
    </row>
    <row r="58" spans="1:16" ht="15">
      <c r="A58" s="25"/>
      <c r="B58" s="25"/>
      <c r="C58" s="26"/>
      <c r="D58" s="27"/>
      <c r="E58" s="25"/>
      <c r="F58" s="28"/>
      <c r="G58" s="26"/>
      <c r="H58" s="28"/>
      <c r="I58" s="28"/>
      <c r="J58" s="28"/>
      <c r="K58" s="26"/>
      <c r="L58" s="26"/>
      <c r="M58" s="26"/>
      <c r="N58" s="26"/>
      <c r="O58" s="26"/>
      <c r="P58" s="26"/>
    </row>
    <row r="59" spans="1:16" ht="15">
      <c r="A59" s="25"/>
      <c r="B59" s="25"/>
      <c r="C59" s="26"/>
      <c r="D59" s="27"/>
      <c r="E59" s="25"/>
      <c r="F59" s="28"/>
      <c r="G59" s="26"/>
      <c r="H59" s="28"/>
      <c r="I59" s="28"/>
      <c r="J59" s="28"/>
      <c r="K59" s="26"/>
      <c r="L59" s="26"/>
      <c r="M59" s="26"/>
      <c r="N59" s="26"/>
      <c r="O59" s="26"/>
      <c r="P59" s="26"/>
    </row>
    <row r="60" spans="1:16" ht="15">
      <c r="A60" s="25"/>
      <c r="B60" s="25"/>
      <c r="C60" s="26"/>
      <c r="D60" s="27"/>
      <c r="E60" s="25"/>
      <c r="F60" s="28"/>
      <c r="G60" s="26"/>
      <c r="H60" s="28"/>
      <c r="I60" s="28"/>
      <c r="J60" s="28"/>
      <c r="K60" s="26"/>
      <c r="L60" s="26"/>
      <c r="M60" s="26"/>
      <c r="N60" s="26"/>
      <c r="O60" s="26"/>
      <c r="P60" s="26"/>
    </row>
    <row r="61" spans="1:16" ht="15">
      <c r="A61" s="25"/>
      <c r="B61" s="25"/>
      <c r="C61" s="26"/>
      <c r="D61" s="27"/>
      <c r="E61" s="25"/>
      <c r="F61" s="28"/>
      <c r="G61" s="26"/>
      <c r="H61" s="28"/>
      <c r="I61" s="28"/>
      <c r="J61" s="28"/>
      <c r="K61" s="26"/>
      <c r="L61" s="26"/>
      <c r="M61" s="26"/>
      <c r="N61" s="26"/>
      <c r="O61" s="26"/>
      <c r="P61" s="26"/>
    </row>
    <row r="62" spans="1:16" ht="15">
      <c r="A62" s="25"/>
      <c r="B62" s="25"/>
      <c r="C62" s="26"/>
      <c r="D62" s="27"/>
      <c r="E62" s="25"/>
      <c r="F62" s="28"/>
      <c r="G62" s="26"/>
      <c r="H62" s="28"/>
      <c r="I62" s="28"/>
      <c r="J62" s="28"/>
      <c r="K62" s="26"/>
      <c r="L62" s="26"/>
      <c r="M62" s="26"/>
      <c r="N62" s="26"/>
      <c r="O62" s="26"/>
      <c r="P62" s="26"/>
    </row>
    <row r="63" spans="1:16" ht="15">
      <c r="A63" s="25"/>
      <c r="B63" s="25"/>
      <c r="C63" s="26"/>
      <c r="D63" s="27"/>
      <c r="E63" s="25"/>
      <c r="F63" s="28"/>
      <c r="G63" s="26"/>
      <c r="H63" s="28"/>
      <c r="I63" s="28"/>
      <c r="J63" s="28"/>
      <c r="K63" s="26"/>
      <c r="L63" s="26"/>
      <c r="M63" s="26"/>
      <c r="N63" s="26"/>
      <c r="O63" s="26"/>
      <c r="P63" s="26"/>
    </row>
    <row r="64" spans="1:16" ht="15">
      <c r="A64" s="25"/>
      <c r="B64" s="25"/>
      <c r="C64" s="26"/>
      <c r="D64" s="27"/>
      <c r="E64" s="25"/>
      <c r="F64" s="28"/>
      <c r="G64" s="26"/>
      <c r="H64" s="28"/>
      <c r="I64" s="28"/>
      <c r="J64" s="28"/>
      <c r="K64" s="26"/>
      <c r="L64" s="26"/>
      <c r="M64" s="26"/>
      <c r="N64" s="26"/>
      <c r="O64" s="26"/>
      <c r="P64" s="26"/>
    </row>
    <row r="65" spans="1:16" ht="15">
      <c r="A65" s="25"/>
      <c r="B65" s="25"/>
      <c r="C65" s="26"/>
      <c r="D65" s="27"/>
      <c r="E65" s="25"/>
      <c r="F65" s="28"/>
      <c r="G65" s="26"/>
      <c r="H65" s="28"/>
      <c r="I65" s="28"/>
      <c r="J65" s="28"/>
      <c r="K65" s="26"/>
      <c r="L65" s="26"/>
      <c r="M65" s="26"/>
      <c r="N65" s="26"/>
      <c r="O65" s="26"/>
      <c r="P65" s="26"/>
    </row>
    <row r="66" spans="1:16" ht="15">
      <c r="A66" s="25"/>
      <c r="B66" s="25"/>
      <c r="C66" s="26"/>
      <c r="D66" s="27"/>
      <c r="E66" s="25"/>
      <c r="F66" s="28"/>
      <c r="G66" s="26"/>
      <c r="H66" s="28"/>
      <c r="I66" s="28"/>
      <c r="J66" s="28"/>
      <c r="K66" s="26"/>
      <c r="L66" s="26"/>
      <c r="M66" s="26"/>
      <c r="N66" s="26"/>
      <c r="O66" s="26"/>
      <c r="P66" s="26"/>
    </row>
    <row r="67" spans="1:16" ht="15">
      <c r="A67" s="25"/>
      <c r="B67" s="25"/>
      <c r="C67" s="26"/>
      <c r="D67" s="27"/>
      <c r="E67" s="25"/>
      <c r="F67" s="28"/>
      <c r="G67" s="26"/>
      <c r="H67" s="28"/>
      <c r="I67" s="28"/>
      <c r="J67" s="28"/>
      <c r="K67" s="26"/>
      <c r="L67" s="26"/>
      <c r="M67" s="26"/>
      <c r="N67" s="26"/>
      <c r="O67" s="26"/>
      <c r="P67" s="26"/>
    </row>
    <row r="68" spans="1:16" ht="15">
      <c r="A68" s="25"/>
      <c r="B68" s="25"/>
      <c r="C68" s="26"/>
      <c r="D68" s="27"/>
      <c r="E68" s="25"/>
      <c r="F68" s="28"/>
      <c r="G68" s="26"/>
      <c r="H68" s="28"/>
      <c r="I68" s="28"/>
      <c r="J68" s="28"/>
      <c r="K68" s="26"/>
      <c r="L68" s="26"/>
      <c r="M68" s="26"/>
      <c r="N68" s="26"/>
      <c r="O68" s="26"/>
      <c r="P68" s="26"/>
    </row>
    <row r="69" spans="1:16" ht="15">
      <c r="A69" s="25"/>
      <c r="B69" s="25"/>
      <c r="C69" s="26"/>
      <c r="D69" s="27"/>
      <c r="E69" s="25"/>
      <c r="F69" s="28"/>
      <c r="G69" s="26"/>
      <c r="H69" s="28"/>
      <c r="I69" s="28"/>
      <c r="J69" s="28"/>
      <c r="K69" s="26"/>
      <c r="L69" s="26"/>
      <c r="M69" s="26"/>
      <c r="N69" s="26"/>
      <c r="O69" s="26"/>
      <c r="P69" s="26"/>
    </row>
    <row r="70" spans="1:16" ht="15">
      <c r="A70" s="25"/>
      <c r="B70" s="25"/>
      <c r="C70" s="26"/>
      <c r="D70" s="27"/>
      <c r="E70" s="25"/>
      <c r="F70" s="28"/>
      <c r="G70" s="26"/>
      <c r="H70" s="28"/>
      <c r="I70" s="28"/>
      <c r="J70" s="28"/>
      <c r="K70" s="26"/>
      <c r="L70" s="26"/>
      <c r="M70" s="26"/>
      <c r="N70" s="26"/>
      <c r="O70" s="26"/>
      <c r="P70" s="26"/>
    </row>
    <row r="71" spans="1:16" ht="15">
      <c r="A71" s="25"/>
      <c r="B71" s="25"/>
      <c r="C71" s="26"/>
      <c r="D71" s="27"/>
      <c r="E71" s="25"/>
      <c r="F71" s="28"/>
      <c r="G71" s="26"/>
      <c r="H71" s="28"/>
      <c r="I71" s="28"/>
      <c r="J71" s="28"/>
      <c r="K71" s="26"/>
      <c r="L71" s="26"/>
      <c r="M71" s="26"/>
      <c r="N71" s="26"/>
      <c r="O71" s="26"/>
      <c r="P71" s="26"/>
    </row>
    <row r="72" spans="1:16" ht="15">
      <c r="A72" s="25"/>
      <c r="B72" s="25"/>
      <c r="C72" s="26"/>
      <c r="D72" s="27"/>
      <c r="E72" s="25"/>
      <c r="F72" s="28"/>
      <c r="G72" s="26"/>
      <c r="H72" s="28"/>
      <c r="I72" s="28"/>
      <c r="J72" s="28"/>
      <c r="K72" s="26"/>
      <c r="L72" s="26"/>
      <c r="M72" s="26"/>
      <c r="N72" s="26"/>
      <c r="O72" s="26"/>
      <c r="P72" s="26"/>
    </row>
    <row r="73" spans="1:16" ht="15">
      <c r="A73" s="25"/>
      <c r="B73" s="25"/>
      <c r="C73" s="26"/>
      <c r="D73" s="27"/>
      <c r="E73" s="25"/>
      <c r="F73" s="28"/>
      <c r="G73" s="26"/>
      <c r="H73" s="28"/>
      <c r="I73" s="28"/>
      <c r="J73" s="28"/>
      <c r="K73" s="26"/>
      <c r="L73" s="26"/>
      <c r="M73" s="26"/>
      <c r="N73" s="26"/>
      <c r="O73" s="26"/>
      <c r="P73" s="26"/>
    </row>
    <row r="74" spans="1:16" ht="15">
      <c r="A74" s="25"/>
      <c r="B74" s="25"/>
      <c r="C74" s="26"/>
      <c r="D74" s="27"/>
      <c r="E74" s="25"/>
      <c r="F74" s="28"/>
      <c r="G74" s="26"/>
      <c r="H74" s="28"/>
      <c r="I74" s="28"/>
      <c r="J74" s="28"/>
      <c r="K74" s="26"/>
      <c r="L74" s="26"/>
      <c r="M74" s="26"/>
      <c r="N74" s="26"/>
      <c r="O74" s="26"/>
      <c r="P74" s="26"/>
    </row>
    <row r="75" spans="1:16" ht="15">
      <c r="A75" s="25"/>
      <c r="B75" s="25"/>
      <c r="C75" s="26"/>
      <c r="D75" s="27"/>
      <c r="E75" s="25"/>
      <c r="F75" s="28"/>
      <c r="G75" s="26"/>
      <c r="H75" s="28"/>
      <c r="I75" s="28"/>
      <c r="J75" s="28"/>
      <c r="K75" s="26"/>
      <c r="L75" s="26"/>
      <c r="M75" s="26"/>
      <c r="N75" s="26"/>
      <c r="O75" s="26"/>
      <c r="P75" s="26"/>
    </row>
    <row r="76" spans="1:16" ht="15">
      <c r="A76" s="25"/>
      <c r="B76" s="25"/>
      <c r="C76" s="26"/>
      <c r="D76" s="27"/>
      <c r="E76" s="25"/>
      <c r="F76" s="28"/>
      <c r="G76" s="26"/>
      <c r="H76" s="28"/>
      <c r="I76" s="28"/>
      <c r="J76" s="28"/>
      <c r="K76" s="26"/>
      <c r="L76" s="26"/>
      <c r="M76" s="26"/>
      <c r="N76" s="26"/>
      <c r="O76" s="26"/>
      <c r="P76" s="26"/>
    </row>
    <row r="77" spans="1:16" ht="15">
      <c r="A77" s="25"/>
      <c r="B77" s="25"/>
      <c r="C77" s="26"/>
      <c r="D77" s="27"/>
      <c r="E77" s="25"/>
      <c r="F77" s="28"/>
      <c r="G77" s="26"/>
      <c r="H77" s="28"/>
      <c r="I77" s="28"/>
      <c r="J77" s="28"/>
      <c r="K77" s="26"/>
      <c r="L77" s="26"/>
      <c r="M77" s="26"/>
      <c r="N77" s="26"/>
      <c r="O77" s="26"/>
      <c r="P77" s="26"/>
    </row>
    <row r="78" spans="1:16" ht="15">
      <c r="A78" s="25"/>
      <c r="B78" s="25"/>
      <c r="C78" s="26"/>
      <c r="D78" s="27"/>
      <c r="E78" s="25"/>
      <c r="F78" s="28"/>
      <c r="G78" s="26"/>
      <c r="H78" s="28"/>
      <c r="I78" s="28"/>
      <c r="J78" s="28"/>
      <c r="K78" s="26"/>
      <c r="L78" s="26"/>
      <c r="M78" s="26"/>
      <c r="N78" s="26"/>
      <c r="O78" s="26"/>
      <c r="P78" s="26"/>
    </row>
    <row r="79" spans="1:16" ht="15">
      <c r="A79" s="25"/>
      <c r="B79" s="25"/>
      <c r="C79" s="26"/>
      <c r="D79" s="27"/>
      <c r="E79" s="25"/>
      <c r="F79" s="28"/>
      <c r="G79" s="26"/>
      <c r="H79" s="28"/>
      <c r="I79" s="28"/>
      <c r="J79" s="28"/>
      <c r="K79" s="26"/>
      <c r="L79" s="26"/>
      <c r="M79" s="26"/>
      <c r="N79" s="26"/>
      <c r="O79" s="26"/>
      <c r="P79" s="26"/>
    </row>
    <row r="80" spans="1:16" ht="15">
      <c r="A80" s="25"/>
      <c r="B80" s="25"/>
      <c r="C80" s="26"/>
      <c r="D80" s="27"/>
      <c r="E80" s="25"/>
      <c r="F80" s="28"/>
      <c r="G80" s="26"/>
      <c r="H80" s="28"/>
      <c r="I80" s="28"/>
      <c r="J80" s="28"/>
      <c r="K80" s="26"/>
      <c r="L80" s="26"/>
      <c r="M80" s="26"/>
      <c r="N80" s="26"/>
      <c r="O80" s="26"/>
      <c r="P80" s="26"/>
    </row>
    <row r="81" spans="1:16" ht="15">
      <c r="A81" s="25"/>
      <c r="B81" s="25"/>
      <c r="C81" s="26"/>
      <c r="D81" s="27"/>
      <c r="E81" s="25"/>
      <c r="F81" s="28"/>
      <c r="G81" s="26"/>
      <c r="H81" s="28"/>
      <c r="I81" s="28"/>
      <c r="J81" s="28"/>
      <c r="K81" s="26"/>
      <c r="L81" s="26"/>
      <c r="M81" s="26"/>
      <c r="N81" s="26"/>
      <c r="O81" s="26"/>
      <c r="P81" s="26"/>
    </row>
    <row r="82" spans="1:16" ht="15">
      <c r="A82" s="25"/>
      <c r="B82" s="25"/>
      <c r="C82" s="26"/>
      <c r="D82" s="27"/>
      <c r="E82" s="25"/>
      <c r="F82" s="28"/>
      <c r="G82" s="26"/>
      <c r="H82" s="28"/>
      <c r="I82" s="28"/>
      <c r="J82" s="28"/>
      <c r="K82" s="26"/>
      <c r="L82" s="26"/>
      <c r="M82" s="26"/>
      <c r="N82" s="26"/>
      <c r="O82" s="26"/>
      <c r="P82" s="26"/>
    </row>
    <row r="83" spans="1:16" ht="15">
      <c r="A83" s="25"/>
      <c r="B83" s="25"/>
      <c r="C83" s="26"/>
      <c r="D83" s="27"/>
      <c r="E83" s="25"/>
      <c r="F83" s="28"/>
      <c r="G83" s="26"/>
      <c r="H83" s="28"/>
      <c r="I83" s="28"/>
      <c r="J83" s="28"/>
      <c r="K83" s="26"/>
      <c r="L83" s="26"/>
      <c r="M83" s="26"/>
      <c r="N83" s="26"/>
      <c r="O83" s="26"/>
      <c r="P83" s="26"/>
    </row>
    <row r="84" spans="1:16" ht="15">
      <c r="A84" s="25"/>
      <c r="B84" s="25"/>
      <c r="C84" s="26"/>
      <c r="D84" s="27"/>
      <c r="E84" s="25"/>
      <c r="F84" s="28"/>
      <c r="G84" s="26"/>
      <c r="H84" s="28"/>
      <c r="I84" s="28"/>
      <c r="J84" s="28"/>
      <c r="K84" s="26"/>
      <c r="L84" s="26"/>
      <c r="M84" s="26"/>
      <c r="N84" s="26"/>
      <c r="O84" s="26"/>
      <c r="P84" s="26"/>
    </row>
    <row r="85" spans="1:16" ht="15">
      <c r="A85" s="25"/>
      <c r="B85" s="25"/>
      <c r="C85" s="26"/>
      <c r="D85" s="27"/>
      <c r="E85" s="25"/>
      <c r="F85" s="28"/>
      <c r="G85" s="26"/>
      <c r="H85" s="28"/>
      <c r="I85" s="28"/>
      <c r="J85" s="28"/>
      <c r="K85" s="26"/>
      <c r="L85" s="26"/>
      <c r="M85" s="26"/>
      <c r="N85" s="26"/>
      <c r="O85" s="26"/>
      <c r="P85" s="26"/>
    </row>
    <row r="86" spans="1:16" ht="15">
      <c r="A86" s="25"/>
      <c r="B86" s="25"/>
      <c r="C86" s="26"/>
      <c r="D86" s="27"/>
      <c r="E86" s="25"/>
      <c r="F86" s="28"/>
      <c r="G86" s="26"/>
      <c r="H86" s="28"/>
      <c r="I86" s="28"/>
      <c r="J86" s="28"/>
      <c r="K86" s="26"/>
      <c r="L86" s="26"/>
      <c r="M86" s="26"/>
      <c r="N86" s="26"/>
      <c r="O86" s="26"/>
      <c r="P86" s="26"/>
    </row>
    <row r="87" spans="1:16" ht="15">
      <c r="A87" s="25"/>
      <c r="B87" s="25"/>
      <c r="C87" s="26"/>
      <c r="D87" s="27"/>
      <c r="E87" s="25"/>
      <c r="F87" s="28"/>
      <c r="G87" s="26"/>
      <c r="H87" s="28"/>
      <c r="I87" s="28"/>
      <c r="J87" s="28"/>
      <c r="K87" s="26"/>
      <c r="L87" s="26"/>
      <c r="M87" s="26"/>
      <c r="N87" s="26"/>
      <c r="O87" s="26"/>
      <c r="P87" s="26"/>
    </row>
    <row r="88" spans="1:16" ht="15">
      <c r="A88" s="25"/>
      <c r="B88" s="25"/>
      <c r="C88" s="26"/>
      <c r="D88" s="27"/>
      <c r="E88" s="25"/>
      <c r="F88" s="28"/>
      <c r="G88" s="26"/>
      <c r="H88" s="28"/>
      <c r="I88" s="28"/>
      <c r="J88" s="28"/>
      <c r="K88" s="26"/>
      <c r="L88" s="26"/>
      <c r="M88" s="26"/>
      <c r="N88" s="26"/>
      <c r="O88" s="26"/>
      <c r="P88" s="26"/>
    </row>
    <row r="89" spans="1:16" ht="15">
      <c r="A89" s="25"/>
      <c r="B89" s="25"/>
      <c r="C89" s="26"/>
      <c r="D89" s="27"/>
      <c r="E89" s="25"/>
      <c r="F89" s="28"/>
      <c r="G89" s="26"/>
      <c r="H89" s="28"/>
      <c r="I89" s="28"/>
      <c r="J89" s="28"/>
      <c r="K89" s="26"/>
      <c r="L89" s="26"/>
      <c r="M89" s="26"/>
      <c r="N89" s="26"/>
      <c r="O89" s="26"/>
      <c r="P89" s="26"/>
    </row>
    <row r="90" spans="1:16" ht="15">
      <c r="A90" s="25"/>
      <c r="B90" s="25"/>
      <c r="C90" s="26"/>
      <c r="D90" s="27"/>
      <c r="E90" s="25"/>
      <c r="F90" s="28"/>
      <c r="G90" s="26"/>
      <c r="H90" s="28"/>
      <c r="I90" s="28"/>
      <c r="J90" s="28"/>
      <c r="K90" s="26"/>
      <c r="L90" s="26"/>
      <c r="M90" s="26"/>
      <c r="N90" s="26"/>
      <c r="O90" s="26"/>
      <c r="P90" s="26"/>
    </row>
    <row r="91" spans="1:16" ht="15">
      <c r="A91" s="25"/>
      <c r="B91" s="25"/>
      <c r="C91" s="26"/>
      <c r="D91" s="27"/>
      <c r="E91" s="25"/>
      <c r="F91" s="28"/>
      <c r="G91" s="26"/>
      <c r="H91" s="28"/>
      <c r="I91" s="28"/>
      <c r="J91" s="28"/>
      <c r="K91" s="26"/>
      <c r="L91" s="26"/>
      <c r="M91" s="26"/>
      <c r="N91" s="26"/>
      <c r="O91" s="26"/>
      <c r="P91" s="26"/>
    </row>
    <row r="92" spans="1:16" ht="15">
      <c r="A92" s="25"/>
      <c r="B92" s="25"/>
      <c r="C92" s="26"/>
      <c r="D92" s="27"/>
      <c r="E92" s="25"/>
      <c r="F92" s="28"/>
      <c r="G92" s="26"/>
      <c r="H92" s="28"/>
      <c r="I92" s="28"/>
      <c r="J92" s="28"/>
      <c r="K92" s="26"/>
      <c r="L92" s="26"/>
      <c r="M92" s="26"/>
      <c r="N92" s="26"/>
      <c r="O92" s="26"/>
      <c r="P92" s="26"/>
    </row>
    <row r="93" spans="1:16" ht="15">
      <c r="A93" s="25"/>
      <c r="B93" s="25"/>
      <c r="C93" s="26"/>
      <c r="D93" s="27"/>
      <c r="E93" s="25"/>
      <c r="F93" s="28"/>
      <c r="G93" s="26"/>
      <c r="H93" s="28"/>
      <c r="I93" s="28"/>
      <c r="J93" s="28"/>
      <c r="K93" s="26"/>
      <c r="L93" s="26"/>
      <c r="M93" s="26"/>
      <c r="N93" s="26"/>
      <c r="O93" s="26"/>
      <c r="P93" s="26"/>
    </row>
    <row r="94" spans="1:16" ht="15">
      <c r="A94" s="25"/>
      <c r="B94" s="25"/>
      <c r="C94" s="26"/>
      <c r="D94" s="27"/>
      <c r="E94" s="25"/>
      <c r="F94" s="28"/>
      <c r="G94" s="26"/>
      <c r="H94" s="28"/>
      <c r="I94" s="28"/>
      <c r="J94" s="28"/>
      <c r="K94" s="26"/>
      <c r="L94" s="26"/>
      <c r="M94" s="26"/>
      <c r="N94" s="26"/>
      <c r="O94" s="26"/>
      <c r="P94" s="26"/>
    </row>
    <row r="95" spans="1:16" ht="15">
      <c r="A95" s="25"/>
      <c r="B95" s="25"/>
      <c r="C95" s="26"/>
      <c r="D95" s="27"/>
      <c r="E95" s="25"/>
      <c r="F95" s="28"/>
      <c r="G95" s="26"/>
      <c r="H95" s="28"/>
      <c r="I95" s="28"/>
      <c r="J95" s="28"/>
      <c r="K95" s="26"/>
      <c r="L95" s="26"/>
      <c r="M95" s="26"/>
      <c r="N95" s="26"/>
      <c r="O95" s="26"/>
      <c r="P95" s="26"/>
    </row>
    <row r="96" spans="1:16" ht="15">
      <c r="A96" s="25"/>
      <c r="B96" s="25"/>
      <c r="C96" s="26"/>
      <c r="D96" s="27"/>
      <c r="E96" s="25"/>
      <c r="F96" s="28"/>
      <c r="G96" s="26"/>
      <c r="H96" s="28"/>
      <c r="I96" s="28"/>
      <c r="J96" s="28"/>
      <c r="K96" s="26"/>
      <c r="L96" s="26"/>
      <c r="M96" s="26"/>
      <c r="N96" s="26"/>
      <c r="O96" s="26"/>
      <c r="P96" s="26"/>
    </row>
    <row r="97" spans="1:16" ht="15">
      <c r="A97" s="25"/>
      <c r="B97" s="25"/>
      <c r="C97" s="26"/>
      <c r="D97" s="27"/>
      <c r="E97" s="25"/>
      <c r="F97" s="28"/>
      <c r="G97" s="26"/>
      <c r="H97" s="28"/>
      <c r="I97" s="28"/>
      <c r="J97" s="28"/>
      <c r="K97" s="26"/>
      <c r="L97" s="26"/>
      <c r="M97" s="26"/>
      <c r="N97" s="26"/>
      <c r="O97" s="26"/>
      <c r="P97" s="26"/>
    </row>
    <row r="98" spans="1:16" ht="15">
      <c r="A98" s="25"/>
      <c r="B98" s="25"/>
      <c r="C98" s="26"/>
      <c r="D98" s="27"/>
      <c r="E98" s="25"/>
      <c r="F98" s="28"/>
      <c r="G98" s="26"/>
      <c r="H98" s="28"/>
      <c r="I98" s="28"/>
      <c r="J98" s="28"/>
      <c r="K98" s="26"/>
      <c r="L98" s="26"/>
      <c r="M98" s="26"/>
      <c r="N98" s="26"/>
      <c r="O98" s="26"/>
      <c r="P98" s="26"/>
    </row>
    <row r="99" spans="1:16" ht="15">
      <c r="A99" s="25"/>
      <c r="B99" s="25"/>
      <c r="C99" s="26"/>
      <c r="D99" s="27"/>
      <c r="E99" s="25"/>
      <c r="F99" s="28"/>
      <c r="G99" s="26"/>
      <c r="H99" s="28"/>
      <c r="I99" s="28"/>
      <c r="J99" s="28"/>
      <c r="K99" s="26"/>
      <c r="L99" s="26"/>
      <c r="M99" s="26"/>
      <c r="N99" s="26"/>
      <c r="O99" s="26"/>
      <c r="P99" s="26"/>
    </row>
    <row r="100" spans="1:16" ht="15">
      <c r="A100" s="25"/>
      <c r="B100" s="25"/>
      <c r="C100" s="26"/>
      <c r="D100" s="27"/>
      <c r="E100" s="25"/>
      <c r="F100" s="28"/>
      <c r="G100" s="26"/>
      <c r="H100" s="28"/>
      <c r="I100" s="28"/>
      <c r="J100" s="28"/>
      <c r="K100" s="26"/>
      <c r="L100" s="26"/>
      <c r="M100" s="26"/>
      <c r="N100" s="26"/>
      <c r="O100" s="26"/>
      <c r="P100" s="26"/>
    </row>
    <row r="101" spans="1:16" ht="15">
      <c r="A101" s="25"/>
      <c r="B101" s="25"/>
      <c r="C101" s="26"/>
      <c r="D101" s="27"/>
      <c r="E101" s="25"/>
      <c r="F101" s="28"/>
      <c r="G101" s="26"/>
      <c r="H101" s="28"/>
      <c r="I101" s="28"/>
      <c r="J101" s="28"/>
      <c r="K101" s="26"/>
      <c r="L101" s="26"/>
      <c r="M101" s="26"/>
      <c r="N101" s="26"/>
      <c r="O101" s="26"/>
      <c r="P101" s="26"/>
    </row>
    <row r="102" spans="1:16" ht="15">
      <c r="A102" s="25"/>
      <c r="B102" s="25"/>
      <c r="C102" s="26"/>
      <c r="D102" s="27"/>
      <c r="E102" s="25"/>
      <c r="F102" s="28"/>
      <c r="G102" s="26"/>
      <c r="H102" s="28"/>
      <c r="I102" s="28"/>
      <c r="J102" s="28"/>
      <c r="K102" s="26"/>
      <c r="L102" s="26"/>
      <c r="M102" s="26"/>
      <c r="N102" s="26"/>
      <c r="O102" s="26"/>
      <c r="P102" s="26"/>
    </row>
    <row r="103" spans="1:16" ht="15">
      <c r="A103" s="25"/>
      <c r="B103" s="25"/>
      <c r="C103" s="26"/>
      <c r="D103" s="27"/>
      <c r="E103" s="25"/>
      <c r="F103" s="28"/>
      <c r="G103" s="26"/>
      <c r="H103" s="28"/>
      <c r="I103" s="28"/>
      <c r="J103" s="28"/>
      <c r="K103" s="26"/>
      <c r="L103" s="26"/>
      <c r="M103" s="26"/>
      <c r="N103" s="26"/>
      <c r="O103" s="26"/>
      <c r="P103" s="26"/>
    </row>
    <row r="104" spans="1:16" ht="15">
      <c r="A104" s="25"/>
      <c r="B104" s="25"/>
      <c r="C104" s="26"/>
      <c r="D104" s="27"/>
      <c r="E104" s="25"/>
      <c r="F104" s="28"/>
      <c r="G104" s="26"/>
      <c r="H104" s="28"/>
      <c r="I104" s="28"/>
      <c r="J104" s="28"/>
      <c r="K104" s="26"/>
      <c r="L104" s="26"/>
      <c r="M104" s="26"/>
      <c r="N104" s="26"/>
      <c r="O104" s="26"/>
      <c r="P104" s="26"/>
    </row>
    <row r="105" spans="1:16" ht="15">
      <c r="A105" s="25"/>
      <c r="B105" s="25"/>
      <c r="C105" s="26"/>
      <c r="D105" s="27"/>
      <c r="E105" s="25"/>
      <c r="F105" s="28"/>
      <c r="G105" s="26"/>
      <c r="H105" s="28"/>
      <c r="I105" s="28"/>
      <c r="J105" s="28"/>
      <c r="K105" s="26"/>
      <c r="L105" s="26"/>
      <c r="M105" s="26"/>
      <c r="N105" s="26"/>
      <c r="O105" s="26"/>
      <c r="P105" s="26"/>
    </row>
    <row r="106" spans="1:16" ht="15">
      <c r="A106" s="25"/>
      <c r="B106" s="25"/>
      <c r="C106" s="26"/>
      <c r="D106" s="27"/>
      <c r="E106" s="25"/>
      <c r="F106" s="28"/>
      <c r="G106" s="26"/>
      <c r="H106" s="28"/>
      <c r="I106" s="28"/>
      <c r="J106" s="28"/>
      <c r="K106" s="26"/>
      <c r="L106" s="26"/>
      <c r="M106" s="26"/>
      <c r="N106" s="26"/>
      <c r="O106" s="26"/>
      <c r="P106" s="26"/>
    </row>
    <row r="107" spans="1:16" ht="15">
      <c r="A107" s="25"/>
      <c r="B107" s="25"/>
      <c r="C107" s="26"/>
      <c r="D107" s="27"/>
      <c r="E107" s="25"/>
      <c r="F107" s="28"/>
      <c r="G107" s="26"/>
      <c r="H107" s="28"/>
      <c r="I107" s="28"/>
      <c r="J107" s="28"/>
      <c r="K107" s="26"/>
      <c r="L107" s="26"/>
      <c r="M107" s="26"/>
      <c r="N107" s="26"/>
      <c r="O107" s="26"/>
      <c r="P107" s="26"/>
    </row>
    <row r="108" spans="1:16" ht="15">
      <c r="A108" s="25"/>
      <c r="B108" s="25"/>
      <c r="C108" s="26"/>
      <c r="D108" s="27"/>
      <c r="E108" s="25"/>
      <c r="F108" s="28"/>
      <c r="G108" s="26"/>
      <c r="H108" s="28"/>
      <c r="I108" s="28"/>
      <c r="J108" s="28"/>
      <c r="K108" s="26"/>
      <c r="L108" s="26"/>
      <c r="M108" s="26"/>
      <c r="N108" s="26"/>
      <c r="O108" s="26"/>
      <c r="P108" s="26"/>
    </row>
    <row r="109" spans="1:16" ht="15">
      <c r="A109" s="25"/>
      <c r="B109" s="25"/>
      <c r="C109" s="26"/>
      <c r="D109" s="27"/>
      <c r="E109" s="25"/>
      <c r="F109" s="28"/>
      <c r="G109" s="26"/>
      <c r="H109" s="28"/>
      <c r="I109" s="28"/>
      <c r="J109" s="28"/>
      <c r="K109" s="26"/>
      <c r="L109" s="26"/>
      <c r="M109" s="26"/>
      <c r="N109" s="26"/>
      <c r="O109" s="26"/>
      <c r="P109" s="26"/>
    </row>
    <row r="110" spans="1:16" ht="15">
      <c r="A110" s="25"/>
      <c r="B110" s="25"/>
      <c r="C110" s="26"/>
      <c r="D110" s="27"/>
      <c r="E110" s="25"/>
      <c r="F110" s="28"/>
      <c r="G110" s="26"/>
      <c r="H110" s="28"/>
      <c r="I110" s="28"/>
      <c r="J110" s="28"/>
      <c r="K110" s="26"/>
      <c r="L110" s="26"/>
      <c r="M110" s="26"/>
      <c r="N110" s="26"/>
      <c r="O110" s="26"/>
      <c r="P110" s="26"/>
    </row>
    <row r="111" spans="1:16" ht="15">
      <c r="A111" s="25"/>
      <c r="B111" s="25"/>
      <c r="C111" s="26"/>
      <c r="D111" s="27"/>
      <c r="E111" s="25"/>
      <c r="F111" s="28"/>
      <c r="G111" s="26"/>
      <c r="H111" s="28"/>
      <c r="I111" s="28"/>
      <c r="J111" s="28"/>
      <c r="K111" s="26"/>
      <c r="L111" s="26"/>
      <c r="M111" s="26"/>
      <c r="N111" s="26"/>
      <c r="O111" s="26"/>
      <c r="P111" s="26"/>
    </row>
    <row r="112" spans="1:16" ht="15">
      <c r="A112" s="25"/>
      <c r="B112" s="25"/>
      <c r="C112" s="26"/>
      <c r="D112" s="27"/>
      <c r="E112" s="25"/>
      <c r="F112" s="28"/>
      <c r="G112" s="26"/>
      <c r="H112" s="28"/>
      <c r="I112" s="28"/>
      <c r="J112" s="28"/>
      <c r="K112" s="26"/>
      <c r="L112" s="26"/>
      <c r="M112" s="26"/>
      <c r="N112" s="26"/>
      <c r="O112" s="26"/>
      <c r="P112" s="26"/>
    </row>
    <row r="113" spans="1:16" ht="15">
      <c r="A113" s="25"/>
      <c r="B113" s="25"/>
      <c r="C113" s="26"/>
      <c r="D113" s="27"/>
      <c r="E113" s="25"/>
      <c r="F113" s="28"/>
      <c r="G113" s="26"/>
      <c r="H113" s="28"/>
      <c r="I113" s="28"/>
      <c r="J113" s="28"/>
      <c r="K113" s="26"/>
      <c r="L113" s="26"/>
      <c r="M113" s="26"/>
      <c r="N113" s="26"/>
      <c r="O113" s="26"/>
      <c r="P113" s="26"/>
    </row>
    <row r="114" spans="1:16" ht="15">
      <c r="A114" s="25"/>
      <c r="B114" s="25"/>
      <c r="C114" s="26"/>
      <c r="D114" s="27"/>
      <c r="E114" s="25"/>
      <c r="F114" s="28"/>
      <c r="G114" s="26"/>
      <c r="H114" s="28"/>
      <c r="I114" s="28"/>
      <c r="J114" s="28"/>
      <c r="K114" s="26"/>
      <c r="L114" s="26"/>
      <c r="M114" s="26"/>
      <c r="N114" s="26"/>
      <c r="O114" s="26"/>
      <c r="P114" s="26"/>
    </row>
    <row r="115" spans="1:16" ht="15">
      <c r="A115" s="25"/>
      <c r="B115" s="25"/>
      <c r="C115" s="26"/>
      <c r="D115" s="27"/>
      <c r="E115" s="25"/>
      <c r="F115" s="28"/>
      <c r="G115" s="26"/>
      <c r="H115" s="28"/>
      <c r="I115" s="28"/>
      <c r="J115" s="28"/>
      <c r="K115" s="26"/>
      <c r="L115" s="26"/>
      <c r="M115" s="26"/>
      <c r="N115" s="26"/>
      <c r="O115" s="26"/>
      <c r="P115" s="26"/>
    </row>
    <row r="116" spans="1:16" ht="15">
      <c r="A116" s="25"/>
      <c r="B116" s="25"/>
      <c r="C116" s="26"/>
      <c r="D116" s="27"/>
      <c r="E116" s="25"/>
      <c r="F116" s="28"/>
      <c r="G116" s="26"/>
      <c r="H116" s="28"/>
      <c r="I116" s="28"/>
      <c r="J116" s="28"/>
      <c r="K116" s="26"/>
      <c r="L116" s="26"/>
      <c r="M116" s="26"/>
      <c r="N116" s="26"/>
      <c r="O116" s="26"/>
      <c r="P116" s="26"/>
    </row>
    <row r="117" spans="1:16" ht="15">
      <c r="A117" s="25"/>
      <c r="B117" s="25"/>
      <c r="C117" s="26"/>
      <c r="D117" s="27"/>
      <c r="E117" s="25"/>
      <c r="F117" s="28"/>
      <c r="G117" s="26"/>
      <c r="H117" s="28"/>
      <c r="I117" s="28"/>
      <c r="J117" s="28"/>
      <c r="K117" s="26"/>
      <c r="L117" s="26"/>
      <c r="M117" s="26"/>
      <c r="N117" s="26"/>
      <c r="O117" s="26"/>
      <c r="P117" s="26"/>
    </row>
    <row r="118" spans="1:16" ht="15">
      <c r="A118" s="25"/>
      <c r="B118" s="25"/>
      <c r="C118" s="26"/>
      <c r="D118" s="27"/>
      <c r="E118" s="25"/>
      <c r="F118" s="28"/>
      <c r="G118" s="26"/>
      <c r="H118" s="28"/>
      <c r="I118" s="28"/>
      <c r="J118" s="28"/>
      <c r="K118" s="26"/>
      <c r="L118" s="26"/>
      <c r="M118" s="26"/>
      <c r="N118" s="26"/>
      <c r="O118" s="26"/>
      <c r="P118" s="26"/>
    </row>
    <row r="119" spans="1:16" ht="15">
      <c r="A119" s="25"/>
      <c r="B119" s="25"/>
      <c r="C119" s="26"/>
      <c r="D119" s="27"/>
      <c r="E119" s="25"/>
      <c r="F119" s="28"/>
      <c r="G119" s="26"/>
      <c r="H119" s="28"/>
      <c r="I119" s="28"/>
      <c r="J119" s="28"/>
      <c r="K119" s="26"/>
      <c r="L119" s="26"/>
      <c r="M119" s="26"/>
      <c r="N119" s="26"/>
      <c r="O119" s="26"/>
      <c r="P119" s="26"/>
    </row>
    <row r="120" spans="1:16" ht="15">
      <c r="A120" s="25"/>
      <c r="B120" s="25"/>
      <c r="C120" s="26"/>
      <c r="D120" s="27"/>
      <c r="E120" s="25"/>
      <c r="F120" s="28"/>
      <c r="G120" s="26"/>
      <c r="H120" s="28"/>
      <c r="I120" s="28"/>
      <c r="J120" s="28"/>
      <c r="K120" s="26"/>
      <c r="L120" s="26"/>
      <c r="M120" s="26"/>
      <c r="N120" s="26"/>
      <c r="O120" s="26"/>
      <c r="P120" s="26"/>
    </row>
    <row r="121" spans="1:16" ht="15">
      <c r="A121" s="25"/>
      <c r="B121" s="25"/>
      <c r="C121" s="26"/>
      <c r="D121" s="27"/>
      <c r="E121" s="25"/>
      <c r="F121" s="28"/>
      <c r="G121" s="26"/>
      <c r="H121" s="28"/>
      <c r="I121" s="28"/>
      <c r="J121" s="28"/>
      <c r="K121" s="26"/>
      <c r="L121" s="26"/>
      <c r="M121" s="26"/>
      <c r="N121" s="26"/>
      <c r="O121" s="26"/>
      <c r="P121" s="26"/>
    </row>
    <row r="122" spans="1:16" ht="15">
      <c r="A122" s="25"/>
      <c r="B122" s="25"/>
      <c r="C122" s="26"/>
      <c r="D122" s="27"/>
      <c r="E122" s="25"/>
      <c r="F122" s="28"/>
      <c r="G122" s="26"/>
      <c r="H122" s="28"/>
      <c r="I122" s="28"/>
      <c r="J122" s="28"/>
      <c r="K122" s="26"/>
      <c r="L122" s="26"/>
      <c r="M122" s="26"/>
      <c r="N122" s="26"/>
      <c r="O122" s="26"/>
      <c r="P122" s="26"/>
    </row>
    <row r="123" spans="1:16" ht="15">
      <c r="A123" s="25"/>
      <c r="B123" s="25"/>
      <c r="C123" s="26"/>
      <c r="D123" s="27"/>
      <c r="E123" s="25"/>
      <c r="F123" s="28"/>
      <c r="G123" s="26"/>
      <c r="H123" s="28"/>
      <c r="I123" s="28"/>
      <c r="J123" s="28"/>
      <c r="K123" s="26"/>
      <c r="L123" s="26"/>
      <c r="M123" s="26"/>
      <c r="N123" s="26"/>
      <c r="O123" s="26"/>
      <c r="P123" s="26"/>
    </row>
    <row r="124" spans="1:16" ht="15">
      <c r="A124" s="25"/>
      <c r="B124" s="25"/>
      <c r="C124" s="26"/>
      <c r="D124" s="27"/>
      <c r="E124" s="25"/>
      <c r="F124" s="28"/>
      <c r="G124" s="26"/>
      <c r="H124" s="28"/>
      <c r="I124" s="28"/>
      <c r="J124" s="28"/>
      <c r="K124" s="26"/>
      <c r="L124" s="26"/>
      <c r="M124" s="26"/>
      <c r="N124" s="26"/>
      <c r="O124" s="26"/>
      <c r="P124" s="26"/>
    </row>
    <row r="125" spans="1:16" ht="15">
      <c r="A125" s="25"/>
      <c r="B125" s="25"/>
      <c r="C125" s="26"/>
      <c r="D125" s="27"/>
      <c r="E125" s="25"/>
      <c r="F125" s="28"/>
      <c r="G125" s="26"/>
      <c r="H125" s="28"/>
      <c r="I125" s="28"/>
      <c r="J125" s="28"/>
      <c r="K125" s="26"/>
      <c r="L125" s="26"/>
      <c r="M125" s="26"/>
      <c r="N125" s="26"/>
      <c r="O125" s="26"/>
      <c r="P125" s="26"/>
    </row>
    <row r="126" spans="1:16" ht="15">
      <c r="A126" s="25"/>
      <c r="B126" s="25"/>
      <c r="C126" s="26"/>
      <c r="D126" s="27"/>
      <c r="E126" s="25"/>
      <c r="F126" s="28"/>
      <c r="G126" s="26"/>
      <c r="H126" s="28"/>
      <c r="I126" s="28"/>
      <c r="J126" s="28"/>
      <c r="K126" s="26"/>
      <c r="L126" s="26"/>
      <c r="M126" s="26"/>
      <c r="N126" s="26"/>
      <c r="O126" s="26"/>
      <c r="P126" s="26"/>
    </row>
    <row r="127" spans="1:16" ht="15">
      <c r="A127" s="25"/>
      <c r="B127" s="25"/>
      <c r="C127" s="26"/>
      <c r="D127" s="27"/>
      <c r="E127" s="25"/>
      <c r="F127" s="28"/>
      <c r="G127" s="26"/>
      <c r="H127" s="28"/>
      <c r="I127" s="28"/>
      <c r="J127" s="28"/>
      <c r="K127" s="26"/>
      <c r="L127" s="26"/>
      <c r="M127" s="26"/>
      <c r="N127" s="26"/>
      <c r="O127" s="26"/>
      <c r="P127" s="26"/>
    </row>
    <row r="128" spans="1:16" ht="15">
      <c r="A128" s="25"/>
      <c r="B128" s="25"/>
      <c r="C128" s="26"/>
      <c r="D128" s="27"/>
      <c r="E128" s="25"/>
      <c r="F128" s="28"/>
      <c r="G128" s="26"/>
      <c r="H128" s="28"/>
      <c r="I128" s="28"/>
      <c r="J128" s="28"/>
      <c r="K128" s="26"/>
      <c r="L128" s="26"/>
      <c r="M128" s="26"/>
      <c r="N128" s="26"/>
      <c r="O128" s="26"/>
      <c r="P128" s="26"/>
    </row>
    <row r="129" spans="1:16" ht="15">
      <c r="A129" s="25"/>
      <c r="B129" s="25"/>
      <c r="C129" s="26"/>
      <c r="D129" s="27"/>
      <c r="E129" s="25"/>
      <c r="F129" s="28"/>
      <c r="G129" s="26"/>
      <c r="H129" s="28"/>
      <c r="I129" s="28"/>
      <c r="J129" s="28"/>
      <c r="K129" s="26"/>
      <c r="L129" s="26"/>
      <c r="M129" s="26"/>
      <c r="N129" s="26"/>
      <c r="O129" s="26"/>
      <c r="P129" s="26"/>
    </row>
    <row r="130" spans="1:16" ht="15">
      <c r="A130" s="25"/>
      <c r="B130" s="25"/>
      <c r="C130" s="26"/>
      <c r="D130" s="27"/>
      <c r="E130" s="25"/>
      <c r="F130" s="28"/>
      <c r="G130" s="26"/>
      <c r="H130" s="28"/>
      <c r="I130" s="28"/>
      <c r="J130" s="28"/>
      <c r="K130" s="26"/>
      <c r="L130" s="26"/>
      <c r="M130" s="26"/>
      <c r="N130" s="26"/>
      <c r="O130" s="26"/>
      <c r="P130" s="26"/>
    </row>
    <row r="131" spans="1:16" ht="15">
      <c r="A131" s="25"/>
      <c r="B131" s="25"/>
      <c r="C131" s="26"/>
      <c r="D131" s="27"/>
      <c r="E131" s="25"/>
      <c r="F131" s="28"/>
      <c r="G131" s="26"/>
      <c r="H131" s="28"/>
      <c r="I131" s="28"/>
      <c r="J131" s="28"/>
      <c r="K131" s="26"/>
      <c r="L131" s="26"/>
      <c r="M131" s="26"/>
      <c r="N131" s="26"/>
      <c r="O131" s="26"/>
      <c r="P131" s="26"/>
    </row>
    <row r="132" spans="1:16" ht="15">
      <c r="A132" s="25"/>
      <c r="B132" s="25"/>
      <c r="C132" s="26"/>
      <c r="D132" s="27"/>
      <c r="E132" s="25"/>
      <c r="F132" s="28"/>
      <c r="G132" s="26"/>
      <c r="H132" s="28"/>
      <c r="I132" s="28"/>
      <c r="J132" s="28"/>
      <c r="K132" s="26"/>
      <c r="L132" s="26"/>
      <c r="M132" s="26"/>
      <c r="N132" s="26"/>
      <c r="O132" s="26"/>
      <c r="P132" s="26"/>
    </row>
    <row r="133" spans="1:16" ht="15">
      <c r="A133" s="25"/>
      <c r="B133" s="25"/>
      <c r="C133" s="26"/>
      <c r="D133" s="27"/>
      <c r="E133" s="25"/>
      <c r="F133" s="28"/>
      <c r="G133" s="26"/>
      <c r="H133" s="28"/>
      <c r="I133" s="28"/>
      <c r="J133" s="28"/>
      <c r="K133" s="26"/>
      <c r="L133" s="26"/>
      <c r="M133" s="26"/>
      <c r="N133" s="26"/>
      <c r="O133" s="26"/>
      <c r="P133" s="26"/>
    </row>
    <row r="134" spans="1:16" ht="15">
      <c r="A134" s="25"/>
      <c r="B134" s="25"/>
      <c r="C134" s="26"/>
      <c r="D134" s="27"/>
      <c r="E134" s="25"/>
      <c r="F134" s="28"/>
      <c r="G134" s="26"/>
      <c r="H134" s="28"/>
      <c r="I134" s="28"/>
      <c r="J134" s="28"/>
      <c r="K134" s="26"/>
      <c r="L134" s="26"/>
      <c r="M134" s="26"/>
      <c r="N134" s="26"/>
      <c r="O134" s="26"/>
      <c r="P134" s="26"/>
    </row>
    <row r="135" spans="1:16" ht="15">
      <c r="A135" s="25"/>
      <c r="B135" s="25"/>
      <c r="C135" s="26"/>
      <c r="D135" s="27"/>
      <c r="E135" s="25"/>
      <c r="F135" s="28"/>
      <c r="G135" s="26"/>
      <c r="H135" s="28"/>
      <c r="I135" s="28"/>
      <c r="J135" s="28"/>
      <c r="K135" s="26"/>
      <c r="L135" s="26"/>
      <c r="M135" s="26"/>
      <c r="N135" s="26"/>
      <c r="O135" s="26"/>
      <c r="P135" s="26"/>
    </row>
    <row r="136" spans="1:16" ht="15">
      <c r="A136" s="25"/>
      <c r="B136" s="25"/>
      <c r="C136" s="26"/>
      <c r="D136" s="27"/>
      <c r="E136" s="25"/>
      <c r="F136" s="28"/>
      <c r="G136" s="26"/>
      <c r="H136" s="28"/>
      <c r="I136" s="28"/>
      <c r="J136" s="28"/>
      <c r="K136" s="26"/>
      <c r="L136" s="26"/>
      <c r="M136" s="26"/>
      <c r="N136" s="26"/>
      <c r="O136" s="26"/>
      <c r="P136" s="26"/>
    </row>
    <row r="137" spans="1:16" ht="15">
      <c r="A137" s="25"/>
      <c r="B137" s="25"/>
      <c r="C137" s="26"/>
      <c r="D137" s="27"/>
      <c r="E137" s="25"/>
      <c r="F137" s="28"/>
      <c r="G137" s="26"/>
      <c r="H137" s="28"/>
      <c r="I137" s="28"/>
      <c r="J137" s="28"/>
      <c r="K137" s="26"/>
      <c r="L137" s="26"/>
      <c r="M137" s="26"/>
      <c r="N137" s="26"/>
      <c r="O137" s="26"/>
      <c r="P137" s="26"/>
    </row>
    <row r="138" spans="1:16" ht="15">
      <c r="A138" s="25"/>
      <c r="B138" s="25"/>
      <c r="C138" s="26"/>
      <c r="D138" s="27"/>
      <c r="E138" s="25"/>
      <c r="F138" s="28"/>
      <c r="G138" s="26"/>
      <c r="H138" s="28"/>
      <c r="I138" s="28"/>
      <c r="J138" s="28"/>
      <c r="K138" s="26"/>
      <c r="L138" s="26"/>
      <c r="M138" s="26"/>
      <c r="N138" s="26"/>
      <c r="O138" s="26"/>
      <c r="P138" s="26"/>
    </row>
    <row r="139" spans="1:16" ht="15">
      <c r="A139" s="25"/>
      <c r="B139" s="25"/>
      <c r="C139" s="26"/>
      <c r="D139" s="27"/>
      <c r="E139" s="25"/>
      <c r="F139" s="28"/>
      <c r="G139" s="26"/>
      <c r="H139" s="28"/>
      <c r="I139" s="28"/>
      <c r="J139" s="28"/>
      <c r="K139" s="26"/>
      <c r="L139" s="26"/>
      <c r="M139" s="26"/>
      <c r="N139" s="26"/>
      <c r="O139" s="26"/>
      <c r="P139" s="26"/>
    </row>
    <row r="140" spans="1:16" ht="15">
      <c r="A140" s="25"/>
      <c r="B140" s="25"/>
      <c r="C140" s="26"/>
      <c r="D140" s="27"/>
      <c r="E140" s="25"/>
      <c r="F140" s="28"/>
      <c r="G140" s="26"/>
      <c r="H140" s="28"/>
      <c r="I140" s="28"/>
      <c r="J140" s="28"/>
      <c r="K140" s="26"/>
      <c r="L140" s="26"/>
      <c r="M140" s="26"/>
      <c r="N140" s="26"/>
      <c r="O140" s="26"/>
      <c r="P140" s="26"/>
    </row>
    <row r="141" spans="1:16" ht="15">
      <c r="A141" s="25"/>
      <c r="B141" s="25"/>
      <c r="C141" s="26"/>
      <c r="D141" s="27"/>
      <c r="E141" s="25"/>
      <c r="F141" s="28"/>
      <c r="G141" s="26"/>
      <c r="H141" s="28"/>
      <c r="I141" s="28"/>
      <c r="J141" s="28"/>
      <c r="K141" s="26"/>
      <c r="L141" s="26"/>
      <c r="M141" s="26"/>
      <c r="N141" s="26"/>
      <c r="O141" s="26"/>
      <c r="P141" s="26"/>
    </row>
    <row r="142" spans="1:16" ht="15">
      <c r="A142" s="25"/>
      <c r="B142" s="25"/>
      <c r="C142" s="26"/>
      <c r="D142" s="27"/>
      <c r="E142" s="25"/>
      <c r="F142" s="28"/>
      <c r="G142" s="26"/>
      <c r="H142" s="28"/>
      <c r="I142" s="28"/>
      <c r="J142" s="28"/>
      <c r="K142" s="26"/>
      <c r="L142" s="26"/>
      <c r="M142" s="26"/>
      <c r="N142" s="26"/>
      <c r="O142" s="26"/>
      <c r="P142" s="26"/>
    </row>
    <row r="143" spans="1:16" ht="15">
      <c r="A143" s="25"/>
      <c r="B143" s="25"/>
      <c r="C143" s="26"/>
      <c r="D143" s="27"/>
      <c r="E143" s="25"/>
      <c r="F143" s="28"/>
      <c r="G143" s="26"/>
      <c r="H143" s="28"/>
      <c r="I143" s="28"/>
      <c r="J143" s="28"/>
      <c r="K143" s="26"/>
      <c r="L143" s="26"/>
      <c r="M143" s="26"/>
      <c r="N143" s="26"/>
      <c r="O143" s="26"/>
      <c r="P143" s="26"/>
    </row>
    <row r="144" spans="1:16" ht="15">
      <c r="A144" s="25"/>
      <c r="B144" s="25"/>
      <c r="C144" s="26"/>
      <c r="D144" s="27"/>
      <c r="E144" s="25"/>
      <c r="F144" s="28"/>
      <c r="G144" s="26"/>
      <c r="H144" s="28"/>
      <c r="I144" s="28"/>
      <c r="J144" s="28"/>
      <c r="K144" s="26"/>
      <c r="L144" s="26"/>
      <c r="M144" s="26"/>
      <c r="N144" s="26"/>
      <c r="O144" s="26"/>
      <c r="P144" s="26"/>
    </row>
    <row r="145" spans="1:16" ht="15">
      <c r="A145" s="25"/>
      <c r="B145" s="25"/>
      <c r="C145" s="26"/>
      <c r="D145" s="27"/>
      <c r="E145" s="25"/>
      <c r="F145" s="28"/>
      <c r="G145" s="26"/>
      <c r="H145" s="28"/>
      <c r="I145" s="28"/>
      <c r="J145" s="28"/>
      <c r="K145" s="26"/>
      <c r="L145" s="26"/>
      <c r="M145" s="26"/>
      <c r="N145" s="26"/>
      <c r="O145" s="26"/>
      <c r="P145" s="26"/>
    </row>
    <row r="146" spans="1:16" ht="15">
      <c r="A146" s="25"/>
      <c r="B146" s="25"/>
      <c r="C146" s="26"/>
      <c r="D146" s="27"/>
      <c r="E146" s="25"/>
      <c r="F146" s="28"/>
      <c r="G146" s="26"/>
      <c r="H146" s="28"/>
      <c r="I146" s="28"/>
      <c r="J146" s="28"/>
      <c r="K146" s="26"/>
      <c r="L146" s="26"/>
      <c r="M146" s="26"/>
      <c r="N146" s="26"/>
      <c r="O146" s="26"/>
      <c r="P146" s="26"/>
    </row>
    <row r="147" spans="1:16" ht="15">
      <c r="A147" s="25"/>
      <c r="B147" s="25"/>
      <c r="C147" s="26"/>
      <c r="D147" s="27"/>
      <c r="E147" s="25"/>
      <c r="F147" s="28"/>
      <c r="G147" s="26"/>
      <c r="H147" s="28"/>
      <c r="I147" s="28"/>
      <c r="J147" s="28"/>
      <c r="K147" s="26"/>
      <c r="L147" s="26"/>
      <c r="M147" s="26"/>
      <c r="N147" s="26"/>
      <c r="O147" s="26"/>
      <c r="P147" s="26"/>
    </row>
    <row r="148" spans="1:16" ht="15">
      <c r="A148" s="25"/>
      <c r="B148" s="25"/>
      <c r="C148" s="26"/>
      <c r="D148" s="27"/>
      <c r="E148" s="25"/>
      <c r="F148" s="28"/>
      <c r="G148" s="26"/>
      <c r="H148" s="28"/>
      <c r="I148" s="28"/>
      <c r="J148" s="28"/>
      <c r="K148" s="26"/>
      <c r="L148" s="26"/>
      <c r="M148" s="26"/>
      <c r="N148" s="26"/>
      <c r="O148" s="26"/>
      <c r="P148" s="26"/>
    </row>
    <row r="149" spans="1:16" ht="15">
      <c r="A149" s="25"/>
      <c r="B149" s="25"/>
      <c r="C149" s="26"/>
      <c r="D149" s="27"/>
      <c r="E149" s="25"/>
      <c r="F149" s="28"/>
      <c r="G149" s="26"/>
      <c r="H149" s="28"/>
      <c r="I149" s="28"/>
      <c r="J149" s="28"/>
      <c r="K149" s="26"/>
      <c r="L149" s="26"/>
      <c r="M149" s="26"/>
      <c r="N149" s="26"/>
      <c r="O149" s="26"/>
      <c r="P149" s="26"/>
    </row>
    <row r="150" spans="1:16" ht="15">
      <c r="A150" s="25"/>
      <c r="B150" s="25"/>
      <c r="C150" s="26"/>
      <c r="D150" s="27"/>
      <c r="E150" s="25"/>
      <c r="F150" s="28"/>
      <c r="G150" s="26"/>
      <c r="H150" s="28"/>
      <c r="I150" s="28"/>
      <c r="J150" s="28"/>
      <c r="K150" s="26"/>
      <c r="L150" s="26"/>
      <c r="M150" s="26"/>
      <c r="N150" s="26"/>
      <c r="O150" s="26"/>
      <c r="P150" s="26"/>
    </row>
    <row r="151" spans="1:16" ht="15">
      <c r="A151" s="25"/>
      <c r="B151" s="25"/>
      <c r="C151" s="26"/>
      <c r="D151" s="27"/>
      <c r="E151" s="25"/>
      <c r="F151" s="28"/>
      <c r="G151" s="26"/>
      <c r="H151" s="28"/>
      <c r="I151" s="28"/>
      <c r="J151" s="28"/>
      <c r="K151" s="26"/>
      <c r="L151" s="26"/>
      <c r="M151" s="26"/>
      <c r="N151" s="26"/>
      <c r="O151" s="26"/>
      <c r="P151" s="26"/>
    </row>
    <row r="152" spans="1:16" ht="15">
      <c r="A152" s="25"/>
      <c r="B152" s="25"/>
      <c r="C152" s="26"/>
      <c r="D152" s="27"/>
      <c r="E152" s="25"/>
      <c r="F152" s="28"/>
      <c r="G152" s="26"/>
      <c r="H152" s="28"/>
      <c r="I152" s="28"/>
      <c r="J152" s="28"/>
      <c r="K152" s="26"/>
      <c r="L152" s="26"/>
      <c r="M152" s="26"/>
      <c r="N152" s="26"/>
      <c r="O152" s="26"/>
      <c r="P152" s="26"/>
    </row>
    <row r="153" spans="1:16" ht="15">
      <c r="A153" s="25"/>
      <c r="B153" s="25"/>
      <c r="C153" s="26"/>
      <c r="D153" s="27"/>
      <c r="E153" s="25"/>
      <c r="F153" s="28"/>
      <c r="G153" s="26"/>
      <c r="H153" s="28"/>
      <c r="I153" s="28"/>
      <c r="J153" s="28"/>
      <c r="K153" s="26"/>
      <c r="L153" s="26"/>
      <c r="M153" s="26"/>
      <c r="N153" s="26"/>
      <c r="O153" s="26"/>
      <c r="P153" s="26"/>
    </row>
    <row r="154" spans="1:16" ht="15">
      <c r="A154" s="25"/>
      <c r="B154" s="25"/>
      <c r="C154" s="26"/>
      <c r="D154" s="27"/>
      <c r="E154" s="25"/>
      <c r="F154" s="28"/>
      <c r="G154" s="26"/>
      <c r="H154" s="28"/>
      <c r="I154" s="28"/>
      <c r="J154" s="28"/>
      <c r="K154" s="26"/>
      <c r="L154" s="26"/>
      <c r="M154" s="26"/>
      <c r="N154" s="26"/>
      <c r="O154" s="26"/>
      <c r="P154" s="26"/>
    </row>
    <row r="155" spans="1:16" ht="15">
      <c r="A155" s="25"/>
      <c r="B155" s="25"/>
      <c r="C155" s="26"/>
      <c r="D155" s="27"/>
      <c r="E155" s="25"/>
      <c r="F155" s="28"/>
      <c r="G155" s="26"/>
      <c r="H155" s="28"/>
      <c r="I155" s="28"/>
      <c r="J155" s="28"/>
      <c r="K155" s="26"/>
      <c r="L155" s="26"/>
      <c r="M155" s="26"/>
      <c r="N155" s="26"/>
      <c r="O155" s="26"/>
      <c r="P155" s="26"/>
    </row>
    <row r="156" spans="1:16" ht="15">
      <c r="A156" s="25"/>
      <c r="B156" s="25"/>
      <c r="C156" s="26"/>
      <c r="D156" s="27"/>
      <c r="E156" s="25"/>
      <c r="F156" s="28"/>
      <c r="G156" s="26"/>
      <c r="H156" s="28"/>
      <c r="I156" s="28"/>
      <c r="J156" s="28"/>
      <c r="K156" s="26"/>
      <c r="L156" s="26"/>
      <c r="M156" s="26"/>
      <c r="N156" s="26"/>
      <c r="O156" s="26"/>
      <c r="P156" s="26"/>
    </row>
    <row r="157" spans="1:16" ht="15">
      <c r="A157" s="25"/>
      <c r="B157" s="25"/>
      <c r="C157" s="26"/>
      <c r="D157" s="27"/>
      <c r="E157" s="25"/>
      <c r="F157" s="28"/>
      <c r="G157" s="26"/>
      <c r="H157" s="28"/>
      <c r="I157" s="28"/>
      <c r="J157" s="28"/>
      <c r="K157" s="26"/>
      <c r="L157" s="26"/>
      <c r="M157" s="26"/>
      <c r="N157" s="26"/>
      <c r="O157" s="26"/>
      <c r="P157" s="26"/>
    </row>
    <row r="158" spans="1:16" ht="15">
      <c r="A158" s="25"/>
      <c r="B158" s="25"/>
      <c r="C158" s="26"/>
      <c r="D158" s="27"/>
      <c r="E158" s="25"/>
      <c r="F158" s="28"/>
      <c r="G158" s="26"/>
      <c r="H158" s="28"/>
      <c r="I158" s="28"/>
      <c r="J158" s="28"/>
      <c r="K158" s="26"/>
      <c r="L158" s="26"/>
      <c r="M158" s="26"/>
      <c r="N158" s="26"/>
      <c r="O158" s="26"/>
      <c r="P158" s="26"/>
    </row>
    <row r="159" spans="1:16" ht="15">
      <c r="A159" s="25"/>
      <c r="B159" s="25"/>
      <c r="C159" s="26"/>
      <c r="D159" s="27"/>
      <c r="E159" s="25"/>
      <c r="F159" s="28"/>
      <c r="G159" s="26"/>
      <c r="H159" s="28"/>
      <c r="I159" s="28"/>
      <c r="J159" s="28"/>
      <c r="K159" s="26"/>
      <c r="L159" s="26"/>
      <c r="M159" s="26"/>
      <c r="N159" s="26"/>
      <c r="O159" s="26"/>
      <c r="P159" s="26"/>
    </row>
    <row r="160" spans="1:16" ht="15">
      <c r="A160" s="25"/>
      <c r="B160" s="25"/>
      <c r="C160" s="26"/>
      <c r="D160" s="27"/>
      <c r="E160" s="25"/>
      <c r="F160" s="28"/>
      <c r="G160" s="26"/>
      <c r="H160" s="28"/>
      <c r="I160" s="28"/>
      <c r="J160" s="28"/>
      <c r="K160" s="26"/>
      <c r="L160" s="26"/>
      <c r="M160" s="26"/>
      <c r="N160" s="26"/>
      <c r="O160" s="26"/>
      <c r="P160" s="26"/>
    </row>
    <row r="161" spans="1:16" ht="15">
      <c r="A161" s="25"/>
      <c r="B161" s="25"/>
      <c r="C161" s="26"/>
      <c r="D161" s="27"/>
      <c r="E161" s="25"/>
      <c r="F161" s="28"/>
      <c r="G161" s="26"/>
      <c r="H161" s="28"/>
      <c r="I161" s="28"/>
      <c r="J161" s="28"/>
      <c r="K161" s="26"/>
      <c r="L161" s="26"/>
      <c r="M161" s="26"/>
      <c r="N161" s="26"/>
      <c r="O161" s="26"/>
      <c r="P161" s="26"/>
    </row>
    <row r="162" spans="1:16" ht="15">
      <c r="A162" s="25"/>
      <c r="B162" s="25"/>
      <c r="C162" s="26"/>
      <c r="D162" s="27"/>
      <c r="E162" s="25"/>
      <c r="F162" s="28"/>
      <c r="G162" s="26"/>
      <c r="H162" s="28"/>
      <c r="I162" s="28"/>
      <c r="J162" s="28"/>
      <c r="K162" s="26"/>
      <c r="L162" s="26"/>
      <c r="M162" s="26"/>
      <c r="N162" s="26"/>
      <c r="O162" s="26"/>
      <c r="P162" s="26"/>
    </row>
    <row r="163" spans="1:16" ht="15">
      <c r="A163" s="25"/>
      <c r="B163" s="25"/>
      <c r="C163" s="26"/>
      <c r="D163" s="27"/>
      <c r="E163" s="25"/>
      <c r="F163" s="28"/>
      <c r="G163" s="26"/>
      <c r="H163" s="28"/>
      <c r="I163" s="28"/>
      <c r="J163" s="28"/>
      <c r="K163" s="26"/>
      <c r="L163" s="26"/>
      <c r="M163" s="26"/>
      <c r="N163" s="26"/>
      <c r="O163" s="26"/>
      <c r="P163" s="26"/>
    </row>
    <row r="164" spans="1:16" ht="15">
      <c r="A164" s="25"/>
      <c r="B164" s="25"/>
      <c r="C164" s="26"/>
      <c r="D164" s="27"/>
      <c r="E164" s="25"/>
      <c r="F164" s="28"/>
      <c r="G164" s="26"/>
      <c r="H164" s="28"/>
      <c r="I164" s="28"/>
      <c r="J164" s="28"/>
      <c r="K164" s="26"/>
      <c r="L164" s="26"/>
      <c r="M164" s="26"/>
      <c r="N164" s="26"/>
      <c r="O164" s="26"/>
      <c r="P164" s="26"/>
    </row>
    <row r="165" spans="1:16" ht="15">
      <c r="A165" s="25"/>
      <c r="B165" s="25"/>
      <c r="C165" s="26"/>
      <c r="D165" s="27"/>
      <c r="E165" s="25"/>
      <c r="F165" s="28"/>
      <c r="G165" s="26"/>
      <c r="H165" s="28"/>
      <c r="I165" s="28"/>
      <c r="J165" s="28"/>
      <c r="K165" s="26"/>
      <c r="L165" s="26"/>
      <c r="M165" s="26"/>
      <c r="N165" s="26"/>
      <c r="O165" s="26"/>
      <c r="P165" s="26"/>
    </row>
    <row r="166" spans="1:16" ht="15">
      <c r="A166" s="25"/>
      <c r="B166" s="25"/>
      <c r="C166" s="26"/>
      <c r="D166" s="27"/>
      <c r="E166" s="25"/>
      <c r="F166" s="28"/>
      <c r="G166" s="26"/>
      <c r="H166" s="28"/>
      <c r="I166" s="28"/>
      <c r="J166" s="28"/>
      <c r="K166" s="26"/>
      <c r="L166" s="26"/>
      <c r="M166" s="26"/>
      <c r="N166" s="26"/>
      <c r="O166" s="26"/>
      <c r="P166" s="26"/>
    </row>
    <row r="167" spans="1:16" ht="15">
      <c r="A167" s="25"/>
      <c r="B167" s="25"/>
      <c r="C167" s="26"/>
      <c r="D167" s="27"/>
      <c r="E167" s="25"/>
      <c r="F167" s="28"/>
      <c r="G167" s="26"/>
      <c r="H167" s="28"/>
      <c r="I167" s="28"/>
      <c r="J167" s="28"/>
      <c r="K167" s="26"/>
      <c r="L167" s="26"/>
      <c r="M167" s="26"/>
      <c r="N167" s="26"/>
      <c r="O167" s="26"/>
      <c r="P167" s="26"/>
    </row>
    <row r="168" spans="1:16" ht="15">
      <c r="A168" s="25"/>
      <c r="B168" s="25"/>
      <c r="C168" s="26"/>
      <c r="D168" s="27"/>
      <c r="E168" s="25"/>
      <c r="F168" s="28"/>
      <c r="G168" s="26"/>
      <c r="H168" s="28"/>
      <c r="I168" s="28"/>
      <c r="J168" s="28"/>
      <c r="K168" s="26"/>
      <c r="L168" s="26"/>
      <c r="M168" s="26"/>
      <c r="N168" s="26"/>
      <c r="O168" s="26"/>
      <c r="P168" s="26"/>
    </row>
    <row r="169" spans="1:16" ht="15">
      <c r="A169" s="25"/>
      <c r="B169" s="25"/>
      <c r="C169" s="26"/>
      <c r="D169" s="27"/>
      <c r="E169" s="25"/>
      <c r="F169" s="28"/>
      <c r="G169" s="26"/>
      <c r="H169" s="28"/>
      <c r="I169" s="28"/>
      <c r="J169" s="28"/>
      <c r="K169" s="26"/>
      <c r="L169" s="26"/>
      <c r="M169" s="26"/>
      <c r="N169" s="26"/>
      <c r="O169" s="26"/>
      <c r="P169" s="26"/>
    </row>
    <row r="170" spans="1:16" ht="15">
      <c r="A170" s="25"/>
      <c r="B170" s="25"/>
      <c r="C170" s="26"/>
      <c r="D170" s="27"/>
      <c r="E170" s="25"/>
      <c r="F170" s="28"/>
      <c r="G170" s="26"/>
      <c r="H170" s="28"/>
      <c r="I170" s="28"/>
      <c r="J170" s="28"/>
      <c r="K170" s="26"/>
      <c r="L170" s="26"/>
      <c r="M170" s="26"/>
      <c r="N170" s="26"/>
      <c r="O170" s="26"/>
      <c r="P170" s="26"/>
    </row>
    <row r="171" spans="1:16" ht="15">
      <c r="A171" s="25"/>
      <c r="B171" s="25"/>
      <c r="C171" s="26"/>
      <c r="D171" s="27"/>
      <c r="E171" s="25"/>
      <c r="F171" s="28"/>
      <c r="G171" s="26"/>
      <c r="H171" s="28"/>
      <c r="I171" s="28"/>
      <c r="J171" s="28"/>
      <c r="K171" s="26"/>
      <c r="L171" s="26"/>
      <c r="M171" s="26"/>
      <c r="N171" s="26"/>
      <c r="O171" s="26"/>
      <c r="P171" s="26"/>
    </row>
    <row r="172" spans="1:16" ht="15">
      <c r="A172" s="25"/>
      <c r="B172" s="25"/>
      <c r="C172" s="26"/>
      <c r="D172" s="27"/>
      <c r="E172" s="25"/>
      <c r="F172" s="28"/>
      <c r="G172" s="26"/>
      <c r="H172" s="28"/>
      <c r="I172" s="28"/>
      <c r="J172" s="28"/>
      <c r="K172" s="26"/>
      <c r="L172" s="26"/>
      <c r="M172" s="26"/>
      <c r="N172" s="26"/>
      <c r="O172" s="26"/>
      <c r="P172" s="26"/>
    </row>
    <row r="173" spans="1:16" ht="15">
      <c r="A173" s="25"/>
      <c r="B173" s="25"/>
      <c r="C173" s="26"/>
      <c r="D173" s="27"/>
      <c r="E173" s="25"/>
      <c r="F173" s="28"/>
      <c r="G173" s="26"/>
      <c r="H173" s="28"/>
      <c r="I173" s="28"/>
      <c r="J173" s="28"/>
      <c r="K173" s="26"/>
      <c r="L173" s="26"/>
      <c r="M173" s="26"/>
      <c r="N173" s="26"/>
      <c r="O173" s="26"/>
      <c r="P173" s="26"/>
    </row>
    <row r="174" spans="1:16" ht="15">
      <c r="A174" s="25"/>
      <c r="B174" s="25"/>
      <c r="C174" s="26"/>
      <c r="D174" s="27"/>
      <c r="E174" s="25"/>
      <c r="F174" s="28"/>
      <c r="G174" s="26"/>
      <c r="H174" s="28"/>
      <c r="I174" s="28"/>
      <c r="J174" s="28"/>
      <c r="K174" s="26"/>
      <c r="L174" s="26"/>
      <c r="M174" s="26"/>
      <c r="N174" s="26"/>
      <c r="O174" s="26"/>
      <c r="P174" s="26"/>
    </row>
    <row r="175" spans="1:16" ht="15">
      <c r="A175" s="25"/>
      <c r="B175" s="25"/>
      <c r="C175" s="26"/>
      <c r="D175" s="27"/>
      <c r="E175" s="25"/>
      <c r="F175" s="28"/>
      <c r="G175" s="26"/>
      <c r="H175" s="28"/>
      <c r="I175" s="28"/>
      <c r="J175" s="28"/>
      <c r="K175" s="26"/>
      <c r="L175" s="26"/>
      <c r="M175" s="26"/>
      <c r="N175" s="26"/>
      <c r="O175" s="26"/>
      <c r="P175" s="26"/>
    </row>
    <row r="176" spans="1:16" ht="15">
      <c r="A176" s="25"/>
      <c r="B176" s="25"/>
      <c r="C176" s="26"/>
      <c r="D176" s="27"/>
      <c r="E176" s="25"/>
      <c r="F176" s="28"/>
      <c r="G176" s="26"/>
      <c r="H176" s="28"/>
      <c r="I176" s="28"/>
      <c r="J176" s="28"/>
      <c r="K176" s="26"/>
      <c r="L176" s="26"/>
      <c r="M176" s="26"/>
      <c r="N176" s="26"/>
      <c r="O176" s="26"/>
      <c r="P176" s="26"/>
    </row>
    <row r="177" spans="1:16" ht="15">
      <c r="A177" s="25"/>
      <c r="B177" s="25"/>
      <c r="C177" s="26"/>
      <c r="D177" s="27"/>
      <c r="E177" s="25"/>
      <c r="F177" s="28"/>
      <c r="G177" s="26"/>
      <c r="H177" s="28"/>
      <c r="I177" s="28"/>
      <c r="J177" s="28"/>
      <c r="K177" s="26"/>
      <c r="L177" s="26"/>
      <c r="M177" s="26"/>
      <c r="N177" s="26"/>
      <c r="O177" s="26"/>
      <c r="P177" s="26"/>
    </row>
    <row r="178" spans="1:16" ht="15">
      <c r="A178" s="25"/>
      <c r="B178" s="25"/>
      <c r="C178" s="26"/>
      <c r="D178" s="27"/>
      <c r="E178" s="25"/>
      <c r="F178" s="28"/>
      <c r="G178" s="26"/>
      <c r="H178" s="28"/>
      <c r="I178" s="28"/>
      <c r="J178" s="28"/>
      <c r="K178" s="26"/>
      <c r="L178" s="26"/>
      <c r="M178" s="26"/>
      <c r="N178" s="26"/>
      <c r="O178" s="26"/>
      <c r="P178" s="26"/>
    </row>
    <row r="179" spans="1:16" ht="15">
      <c r="A179" s="25"/>
      <c r="B179" s="25"/>
      <c r="C179" s="26"/>
      <c r="D179" s="27"/>
      <c r="E179" s="25"/>
      <c r="F179" s="28"/>
      <c r="G179" s="26"/>
      <c r="H179" s="28"/>
      <c r="I179" s="28"/>
      <c r="J179" s="28"/>
      <c r="K179" s="26"/>
      <c r="L179" s="26"/>
      <c r="M179" s="26"/>
      <c r="N179" s="26"/>
      <c r="O179" s="26"/>
      <c r="P179" s="26"/>
    </row>
    <row r="180" spans="1:16" ht="15">
      <c r="A180" s="25"/>
      <c r="B180" s="25"/>
      <c r="C180" s="26"/>
      <c r="D180" s="27"/>
      <c r="E180" s="25"/>
      <c r="F180" s="28"/>
      <c r="G180" s="26"/>
      <c r="H180" s="28"/>
      <c r="I180" s="28"/>
      <c r="J180" s="28"/>
      <c r="K180" s="26"/>
      <c r="L180" s="26"/>
      <c r="M180" s="26"/>
      <c r="N180" s="26"/>
      <c r="O180" s="26"/>
      <c r="P180" s="26"/>
    </row>
    <row r="181" spans="1:16" ht="15">
      <c r="A181" s="25"/>
      <c r="B181" s="25"/>
      <c r="C181" s="26"/>
      <c r="D181" s="27"/>
      <c r="E181" s="25"/>
      <c r="F181" s="28"/>
      <c r="G181" s="26"/>
      <c r="H181" s="28"/>
      <c r="I181" s="28"/>
      <c r="J181" s="28"/>
      <c r="K181" s="26"/>
      <c r="L181" s="26"/>
      <c r="M181" s="26"/>
      <c r="N181" s="26"/>
      <c r="O181" s="26"/>
      <c r="P181" s="26"/>
    </row>
    <row r="182" spans="1:16" ht="15">
      <c r="A182" s="25"/>
      <c r="B182" s="25"/>
      <c r="C182" s="26"/>
      <c r="D182" s="27"/>
      <c r="E182" s="25"/>
      <c r="F182" s="28"/>
      <c r="G182" s="26"/>
      <c r="H182" s="28"/>
      <c r="I182" s="28"/>
      <c r="J182" s="28"/>
      <c r="K182" s="26"/>
      <c r="L182" s="26"/>
      <c r="M182" s="26"/>
      <c r="N182" s="26"/>
      <c r="O182" s="26"/>
      <c r="P182" s="26"/>
    </row>
    <row r="183" spans="1:16" ht="15">
      <c r="A183" s="25"/>
      <c r="B183" s="25"/>
      <c r="C183" s="26"/>
      <c r="D183" s="27"/>
      <c r="E183" s="25"/>
      <c r="F183" s="28"/>
      <c r="G183" s="26"/>
      <c r="H183" s="28"/>
      <c r="I183" s="28"/>
      <c r="J183" s="28"/>
      <c r="K183" s="26"/>
      <c r="L183" s="26"/>
      <c r="M183" s="26"/>
      <c r="N183" s="26"/>
      <c r="O183" s="26"/>
      <c r="P183" s="26"/>
    </row>
    <row r="184" spans="1:16" ht="15">
      <c r="A184" s="25"/>
      <c r="B184" s="25"/>
      <c r="C184" s="26"/>
      <c r="D184" s="27"/>
      <c r="E184" s="25"/>
      <c r="F184" s="28"/>
      <c r="G184" s="26"/>
      <c r="H184" s="28"/>
      <c r="I184" s="28"/>
      <c r="J184" s="28"/>
      <c r="K184" s="26"/>
      <c r="L184" s="26"/>
      <c r="M184" s="26"/>
      <c r="N184" s="26"/>
      <c r="O184" s="26"/>
      <c r="P184" s="26"/>
    </row>
    <row r="185" spans="1:16" ht="15">
      <c r="A185" s="25"/>
      <c r="B185" s="25"/>
      <c r="C185" s="26"/>
      <c r="D185" s="27"/>
      <c r="E185" s="25"/>
      <c r="F185" s="28"/>
      <c r="G185" s="26"/>
      <c r="H185" s="28"/>
      <c r="I185" s="28"/>
      <c r="J185" s="28"/>
      <c r="K185" s="26"/>
      <c r="L185" s="26"/>
      <c r="M185" s="26"/>
      <c r="N185" s="26"/>
      <c r="O185" s="26"/>
      <c r="P185" s="26"/>
    </row>
    <row r="186" spans="1:16" ht="15">
      <c r="A186" s="25"/>
      <c r="B186" s="25"/>
      <c r="C186" s="26"/>
      <c r="D186" s="27"/>
      <c r="E186" s="25"/>
      <c r="F186" s="28"/>
      <c r="G186" s="26"/>
      <c r="H186" s="28"/>
      <c r="I186" s="28"/>
      <c r="J186" s="28"/>
      <c r="K186" s="26"/>
      <c r="L186" s="26"/>
      <c r="M186" s="26"/>
      <c r="N186" s="26"/>
      <c r="O186" s="26"/>
      <c r="P186" s="26"/>
    </row>
    <row r="187" spans="1:16" ht="15">
      <c r="A187" s="25"/>
      <c r="B187" s="25"/>
      <c r="C187" s="26"/>
      <c r="D187" s="27"/>
      <c r="E187" s="25"/>
      <c r="F187" s="28"/>
      <c r="G187" s="26"/>
      <c r="H187" s="28"/>
      <c r="I187" s="28"/>
      <c r="J187" s="28"/>
      <c r="K187" s="26"/>
      <c r="L187" s="26"/>
      <c r="M187" s="26"/>
      <c r="N187" s="26"/>
      <c r="O187" s="26"/>
      <c r="P187" s="26"/>
    </row>
    <row r="188" spans="1:16" ht="15">
      <c r="A188" s="25"/>
      <c r="B188" s="25"/>
      <c r="C188" s="26"/>
      <c r="D188" s="27"/>
      <c r="E188" s="25"/>
      <c r="F188" s="28"/>
      <c r="G188" s="26"/>
      <c r="H188" s="28"/>
      <c r="I188" s="28"/>
      <c r="J188" s="28"/>
      <c r="K188" s="26"/>
      <c r="L188" s="26"/>
      <c r="M188" s="26"/>
      <c r="N188" s="26"/>
      <c r="O188" s="26"/>
      <c r="P188" s="26"/>
    </row>
    <row r="189" spans="1:16" ht="15">
      <c r="A189" s="25"/>
      <c r="B189" s="25"/>
      <c r="C189" s="26"/>
      <c r="D189" s="27"/>
      <c r="E189" s="25"/>
      <c r="F189" s="28"/>
      <c r="G189" s="26"/>
      <c r="H189" s="28"/>
      <c r="I189" s="28"/>
      <c r="J189" s="28"/>
      <c r="K189" s="26"/>
      <c r="L189" s="26"/>
      <c r="M189" s="26"/>
      <c r="N189" s="26"/>
      <c r="O189" s="26"/>
      <c r="P189" s="26"/>
    </row>
    <row r="190" spans="1:16" ht="15">
      <c r="A190" s="25"/>
      <c r="B190" s="25"/>
      <c r="C190" s="26"/>
      <c r="D190" s="27"/>
      <c r="E190" s="25"/>
      <c r="F190" s="28"/>
      <c r="G190" s="26"/>
      <c r="H190" s="28"/>
      <c r="I190" s="28"/>
      <c r="J190" s="28"/>
      <c r="K190" s="26"/>
      <c r="L190" s="26"/>
      <c r="M190" s="26"/>
      <c r="N190" s="26"/>
      <c r="O190" s="26"/>
      <c r="P190" s="26"/>
    </row>
    <row r="191" spans="1:16" ht="15">
      <c r="A191" s="25"/>
      <c r="B191" s="25"/>
      <c r="C191" s="26"/>
      <c r="D191" s="27"/>
      <c r="E191" s="25"/>
      <c r="F191" s="28"/>
      <c r="G191" s="26"/>
      <c r="H191" s="28"/>
      <c r="I191" s="28"/>
      <c r="J191" s="28"/>
      <c r="K191" s="26"/>
      <c r="L191" s="26"/>
      <c r="M191" s="26"/>
      <c r="N191" s="26"/>
      <c r="O191" s="26"/>
      <c r="P191" s="26"/>
    </row>
    <row r="192" spans="1:16" ht="15">
      <c r="A192" s="25"/>
      <c r="B192" s="25"/>
      <c r="C192" s="26"/>
      <c r="D192" s="27"/>
      <c r="E192" s="25"/>
      <c r="F192" s="28"/>
      <c r="G192" s="26"/>
      <c r="H192" s="28"/>
      <c r="I192" s="28"/>
      <c r="J192" s="28"/>
      <c r="K192" s="26"/>
      <c r="L192" s="26"/>
      <c r="M192" s="26"/>
      <c r="N192" s="26"/>
      <c r="O192" s="26"/>
      <c r="P192" s="26"/>
    </row>
    <row r="193" spans="1:16" ht="15">
      <c r="A193" s="25"/>
      <c r="B193" s="25"/>
      <c r="C193" s="26"/>
      <c r="D193" s="27"/>
      <c r="E193" s="25"/>
      <c r="F193" s="28"/>
      <c r="G193" s="26"/>
      <c r="H193" s="28"/>
      <c r="I193" s="28"/>
      <c r="J193" s="28"/>
      <c r="K193" s="26"/>
      <c r="L193" s="26"/>
      <c r="M193" s="26"/>
      <c r="N193" s="26"/>
      <c r="O193" s="26"/>
      <c r="P193" s="26"/>
    </row>
    <row r="194" spans="1:16" ht="15">
      <c r="A194" s="25"/>
      <c r="B194" s="25"/>
      <c r="C194" s="26"/>
      <c r="D194" s="27"/>
      <c r="E194" s="25"/>
      <c r="F194" s="28"/>
      <c r="G194" s="26"/>
      <c r="H194" s="28"/>
      <c r="I194" s="28"/>
      <c r="J194" s="28"/>
      <c r="K194" s="26"/>
      <c r="L194" s="26"/>
      <c r="M194" s="26"/>
      <c r="N194" s="26"/>
      <c r="O194" s="26"/>
      <c r="P194" s="26"/>
    </row>
    <row r="195" spans="1:16" ht="15">
      <c r="A195" s="25"/>
      <c r="B195" s="25"/>
      <c r="C195" s="26"/>
      <c r="D195" s="27"/>
      <c r="E195" s="25"/>
      <c r="F195" s="28"/>
      <c r="G195" s="26"/>
      <c r="H195" s="28"/>
      <c r="I195" s="28"/>
      <c r="J195" s="28"/>
      <c r="K195" s="26"/>
      <c r="L195" s="26"/>
      <c r="M195" s="26"/>
      <c r="N195" s="26"/>
      <c r="O195" s="26"/>
      <c r="P195" s="26"/>
    </row>
    <row r="196" spans="1:16" ht="15">
      <c r="A196" s="25"/>
      <c r="B196" s="25"/>
      <c r="C196" s="26"/>
      <c r="D196" s="27"/>
      <c r="E196" s="25"/>
      <c r="F196" s="28"/>
      <c r="G196" s="26"/>
      <c r="H196" s="28"/>
      <c r="I196" s="28"/>
      <c r="J196" s="28"/>
      <c r="K196" s="26"/>
      <c r="L196" s="26"/>
      <c r="M196" s="26"/>
      <c r="N196" s="26"/>
      <c r="O196" s="26"/>
      <c r="P196" s="26"/>
    </row>
    <row r="197" spans="1:16" ht="15">
      <c r="A197" s="25"/>
      <c r="B197" s="25"/>
      <c r="C197" s="26"/>
      <c r="D197" s="27"/>
      <c r="E197" s="25"/>
      <c r="F197" s="28"/>
      <c r="G197" s="26"/>
      <c r="H197" s="28"/>
      <c r="I197" s="28"/>
      <c r="J197" s="28"/>
      <c r="K197" s="26"/>
      <c r="L197" s="26"/>
      <c r="M197" s="26"/>
      <c r="N197" s="26"/>
      <c r="O197" s="26"/>
      <c r="P197" s="26"/>
    </row>
    <row r="198" spans="1:16" ht="15">
      <c r="A198" s="25"/>
      <c r="B198" s="25"/>
      <c r="C198" s="26"/>
      <c r="D198" s="27"/>
      <c r="E198" s="25"/>
      <c r="F198" s="28"/>
      <c r="G198" s="26"/>
      <c r="H198" s="28"/>
      <c r="I198" s="28"/>
      <c r="J198" s="28"/>
      <c r="K198" s="26"/>
      <c r="L198" s="26"/>
      <c r="M198" s="26"/>
      <c r="N198" s="26"/>
      <c r="O198" s="26"/>
      <c r="P198" s="26"/>
    </row>
    <row r="199" spans="1:16" ht="15">
      <c r="A199" s="25"/>
      <c r="B199" s="25"/>
      <c r="C199" s="26"/>
      <c r="D199" s="27"/>
      <c r="E199" s="25"/>
      <c r="F199" s="28"/>
      <c r="G199" s="26"/>
      <c r="H199" s="28"/>
      <c r="I199" s="28"/>
      <c r="J199" s="28"/>
      <c r="K199" s="26"/>
      <c r="L199" s="26"/>
      <c r="M199" s="26"/>
      <c r="N199" s="26"/>
      <c r="O199" s="26"/>
      <c r="P199" s="26"/>
    </row>
    <row r="200" spans="1:16" ht="15">
      <c r="A200" s="25"/>
      <c r="B200" s="25"/>
      <c r="C200" s="26"/>
      <c r="D200" s="27"/>
      <c r="E200" s="25"/>
      <c r="F200" s="28"/>
      <c r="G200" s="26"/>
      <c r="H200" s="28"/>
      <c r="I200" s="28"/>
      <c r="J200" s="28"/>
      <c r="K200" s="26"/>
      <c r="L200" s="26"/>
      <c r="M200" s="26"/>
      <c r="N200" s="26"/>
      <c r="O200" s="26"/>
      <c r="P200" s="26"/>
    </row>
    <row r="201" spans="1:16" ht="15">
      <c r="A201" s="25"/>
      <c r="B201" s="25"/>
      <c r="C201" s="26"/>
      <c r="D201" s="27"/>
      <c r="E201" s="25"/>
      <c r="F201" s="28"/>
      <c r="G201" s="26"/>
      <c r="H201" s="28"/>
      <c r="I201" s="28"/>
      <c r="J201" s="28"/>
      <c r="K201" s="26"/>
      <c r="L201" s="26"/>
      <c r="M201" s="26"/>
      <c r="N201" s="26"/>
      <c r="O201" s="26"/>
      <c r="P201" s="26"/>
    </row>
    <row r="202" spans="1:16" ht="15">
      <c r="A202" s="25"/>
      <c r="B202" s="25"/>
      <c r="C202" s="26"/>
      <c r="D202" s="27"/>
      <c r="E202" s="25"/>
      <c r="F202" s="28"/>
      <c r="G202" s="26"/>
      <c r="H202" s="28"/>
      <c r="I202" s="28"/>
      <c r="J202" s="28"/>
      <c r="K202" s="26"/>
      <c r="L202" s="26"/>
      <c r="M202" s="26"/>
      <c r="N202" s="26"/>
      <c r="O202" s="26"/>
      <c r="P202" s="26"/>
    </row>
    <row r="203" spans="1:16" ht="15">
      <c r="A203" s="25"/>
      <c r="B203" s="25"/>
      <c r="C203" s="26"/>
      <c r="D203" s="27"/>
      <c r="E203" s="25"/>
      <c r="F203" s="28"/>
      <c r="G203" s="26"/>
      <c r="H203" s="28"/>
      <c r="I203" s="28"/>
      <c r="J203" s="28"/>
      <c r="K203" s="26"/>
      <c r="L203" s="26"/>
      <c r="M203" s="26"/>
      <c r="N203" s="26"/>
      <c r="O203" s="26"/>
      <c r="P203" s="26"/>
    </row>
    <row r="204" spans="1:16" ht="15">
      <c r="A204" s="25"/>
      <c r="B204" s="25"/>
      <c r="C204" s="26"/>
      <c r="D204" s="27"/>
      <c r="E204" s="25"/>
      <c r="F204" s="28"/>
      <c r="G204" s="26"/>
      <c r="H204" s="28"/>
      <c r="I204" s="28"/>
      <c r="J204" s="28"/>
      <c r="K204" s="26"/>
      <c r="L204" s="26"/>
      <c r="M204" s="26"/>
      <c r="N204" s="26"/>
      <c r="O204" s="26"/>
      <c r="P204" s="26"/>
    </row>
    <row r="205" spans="1:16" ht="15">
      <c r="A205" s="25"/>
      <c r="B205" s="25"/>
      <c r="C205" s="26"/>
      <c r="D205" s="27"/>
      <c r="E205" s="25"/>
      <c r="F205" s="28"/>
      <c r="G205" s="26"/>
      <c r="H205" s="28"/>
      <c r="I205" s="28"/>
      <c r="J205" s="28"/>
      <c r="K205" s="26"/>
      <c r="L205" s="26"/>
      <c r="M205" s="26"/>
      <c r="N205" s="26"/>
      <c r="O205" s="26"/>
      <c r="P205" s="26"/>
    </row>
    <row r="206" spans="1:16" ht="15">
      <c r="A206" s="25"/>
      <c r="B206" s="25"/>
      <c r="C206" s="26"/>
      <c r="D206" s="27"/>
      <c r="E206" s="25"/>
      <c r="F206" s="28"/>
      <c r="G206" s="26"/>
      <c r="H206" s="28"/>
      <c r="I206" s="28"/>
      <c r="J206" s="28"/>
      <c r="K206" s="26"/>
      <c r="L206" s="26"/>
      <c r="M206" s="26"/>
      <c r="N206" s="26"/>
      <c r="O206" s="26"/>
      <c r="P206" s="26"/>
    </row>
    <row r="207" spans="1:16" ht="15">
      <c r="A207" s="25"/>
      <c r="B207" s="25"/>
      <c r="C207" s="26"/>
      <c r="D207" s="27"/>
      <c r="E207" s="25"/>
      <c r="F207" s="28"/>
      <c r="G207" s="26"/>
      <c r="H207" s="28"/>
      <c r="I207" s="28"/>
      <c r="J207" s="28"/>
      <c r="K207" s="26"/>
      <c r="L207" s="26"/>
      <c r="M207" s="26"/>
      <c r="N207" s="26"/>
      <c r="O207" s="26"/>
      <c r="P207" s="26"/>
    </row>
    <row r="208" spans="1:16" ht="15">
      <c r="A208" s="25"/>
      <c r="B208" s="25"/>
      <c r="C208" s="26"/>
      <c r="D208" s="27"/>
      <c r="E208" s="25"/>
      <c r="F208" s="28"/>
      <c r="G208" s="26"/>
      <c r="H208" s="28"/>
      <c r="I208" s="28"/>
      <c r="J208" s="28"/>
      <c r="K208" s="26"/>
      <c r="L208" s="26"/>
      <c r="M208" s="26"/>
      <c r="N208" s="26"/>
      <c r="O208" s="26"/>
      <c r="P208" s="26"/>
    </row>
    <row r="209" spans="1:16" ht="15">
      <c r="A209" s="25"/>
      <c r="B209" s="25"/>
      <c r="C209" s="26"/>
      <c r="D209" s="27"/>
      <c r="E209" s="25"/>
      <c r="F209" s="28"/>
      <c r="G209" s="26"/>
      <c r="H209" s="28"/>
      <c r="I209" s="28"/>
      <c r="J209" s="28"/>
      <c r="K209" s="26"/>
      <c r="L209" s="26"/>
      <c r="M209" s="26"/>
      <c r="N209" s="26"/>
      <c r="O209" s="26"/>
      <c r="P209" s="26"/>
    </row>
    <row r="210" spans="1:16" ht="15">
      <c r="A210" s="25"/>
      <c r="B210" s="25"/>
      <c r="C210" s="26"/>
      <c r="D210" s="27"/>
      <c r="E210" s="25"/>
      <c r="F210" s="28"/>
      <c r="G210" s="26"/>
      <c r="H210" s="28"/>
      <c r="I210" s="28"/>
      <c r="J210" s="28"/>
      <c r="K210" s="26"/>
      <c r="L210" s="26"/>
      <c r="M210" s="26"/>
      <c r="N210" s="26"/>
      <c r="O210" s="26"/>
      <c r="P210" s="26"/>
    </row>
    <row r="211" spans="1:16" ht="15">
      <c r="A211" s="25"/>
      <c r="B211" s="25"/>
      <c r="C211" s="26"/>
      <c r="D211" s="27"/>
      <c r="E211" s="25"/>
      <c r="F211" s="28"/>
      <c r="G211" s="26"/>
      <c r="H211" s="28"/>
      <c r="I211" s="28"/>
      <c r="J211" s="28"/>
      <c r="K211" s="26"/>
      <c r="L211" s="26"/>
      <c r="M211" s="26"/>
      <c r="N211" s="26"/>
      <c r="O211" s="26"/>
      <c r="P211" s="26"/>
    </row>
    <row r="212" spans="1:16" ht="15">
      <c r="A212" s="25"/>
      <c r="B212" s="25"/>
      <c r="C212" s="26"/>
      <c r="D212" s="27"/>
      <c r="E212" s="25"/>
      <c r="F212" s="28"/>
      <c r="G212" s="26"/>
      <c r="H212" s="28"/>
      <c r="I212" s="28"/>
      <c r="J212" s="28"/>
      <c r="K212" s="26"/>
      <c r="L212" s="26"/>
      <c r="M212" s="26"/>
      <c r="N212" s="26"/>
      <c r="O212" s="26"/>
      <c r="P212" s="26"/>
    </row>
    <row r="213" spans="1:16" ht="15">
      <c r="A213" s="25"/>
      <c r="B213" s="25"/>
      <c r="C213" s="26"/>
      <c r="D213" s="27"/>
      <c r="E213" s="25"/>
      <c r="F213" s="28"/>
      <c r="G213" s="26"/>
      <c r="H213" s="28"/>
      <c r="I213" s="28"/>
      <c r="J213" s="28"/>
      <c r="K213" s="26"/>
      <c r="L213" s="26"/>
      <c r="M213" s="26"/>
      <c r="N213" s="26"/>
      <c r="O213" s="26"/>
      <c r="P213" s="26"/>
    </row>
    <row r="214" spans="1:16" ht="15">
      <c r="A214" s="25"/>
      <c r="B214" s="25"/>
      <c r="C214" s="26"/>
      <c r="D214" s="27"/>
      <c r="E214" s="25"/>
      <c r="F214" s="28"/>
      <c r="G214" s="26"/>
      <c r="H214" s="28"/>
      <c r="I214" s="28"/>
      <c r="J214" s="28"/>
      <c r="K214" s="26"/>
      <c r="L214" s="26"/>
      <c r="M214" s="26"/>
      <c r="N214" s="26"/>
      <c r="O214" s="26"/>
      <c r="P214" s="26"/>
    </row>
    <row r="215" spans="1:16" ht="15">
      <c r="A215" s="25"/>
      <c r="B215" s="25"/>
      <c r="C215" s="26"/>
      <c r="D215" s="27"/>
      <c r="E215" s="25"/>
      <c r="F215" s="28"/>
      <c r="G215" s="26"/>
      <c r="H215" s="28"/>
      <c r="I215" s="28"/>
      <c r="J215" s="28"/>
      <c r="K215" s="26"/>
      <c r="L215" s="26"/>
      <c r="M215" s="26"/>
      <c r="N215" s="26"/>
      <c r="O215" s="26"/>
      <c r="P215" s="26"/>
    </row>
    <row r="216" spans="1:16" ht="15">
      <c r="A216" s="25"/>
      <c r="B216" s="25"/>
      <c r="C216" s="26"/>
      <c r="D216" s="27"/>
      <c r="E216" s="25"/>
      <c r="F216" s="28"/>
      <c r="G216" s="26"/>
      <c r="H216" s="28"/>
      <c r="I216" s="28"/>
      <c r="J216" s="28"/>
      <c r="K216" s="26"/>
      <c r="L216" s="26"/>
      <c r="M216" s="26"/>
      <c r="N216" s="26"/>
      <c r="O216" s="26"/>
      <c r="P216" s="26"/>
    </row>
    <row r="217" spans="1:16" ht="15">
      <c r="A217" s="25"/>
      <c r="B217" s="25"/>
      <c r="C217" s="26"/>
      <c r="D217" s="27"/>
      <c r="E217" s="25"/>
      <c r="F217" s="28"/>
      <c r="G217" s="26"/>
      <c r="H217" s="28"/>
      <c r="I217" s="28"/>
      <c r="J217" s="28"/>
      <c r="K217" s="26"/>
      <c r="L217" s="26"/>
      <c r="M217" s="26"/>
      <c r="N217" s="26"/>
      <c r="O217" s="26"/>
      <c r="P217" s="26"/>
    </row>
    <row r="218" spans="1:16" ht="15">
      <c r="A218" s="25"/>
      <c r="B218" s="25"/>
      <c r="C218" s="26"/>
      <c r="D218" s="27"/>
      <c r="E218" s="25"/>
      <c r="F218" s="28"/>
      <c r="G218" s="26"/>
      <c r="H218" s="28"/>
      <c r="I218" s="28"/>
      <c r="J218" s="28"/>
      <c r="K218" s="26"/>
      <c r="L218" s="26"/>
      <c r="M218" s="26"/>
      <c r="N218" s="26"/>
      <c r="O218" s="26"/>
      <c r="P218" s="26"/>
    </row>
    <row r="219" spans="1:16" ht="15">
      <c r="A219" s="25"/>
      <c r="B219" s="25"/>
      <c r="C219" s="26"/>
      <c r="D219" s="27"/>
      <c r="E219" s="25"/>
      <c r="F219" s="28"/>
      <c r="G219" s="26"/>
      <c r="H219" s="28"/>
      <c r="I219" s="28"/>
      <c r="J219" s="28"/>
      <c r="K219" s="26"/>
      <c r="L219" s="26"/>
      <c r="M219" s="26"/>
      <c r="N219" s="26"/>
      <c r="O219" s="26"/>
      <c r="P219" s="26"/>
    </row>
    <row r="220" spans="1:16" ht="15">
      <c r="A220" s="25"/>
      <c r="B220" s="25"/>
      <c r="C220" s="26"/>
      <c r="D220" s="27"/>
      <c r="E220" s="25"/>
      <c r="F220" s="28"/>
      <c r="G220" s="26"/>
      <c r="H220" s="28"/>
      <c r="I220" s="28"/>
      <c r="J220" s="28"/>
      <c r="K220" s="26"/>
      <c r="L220" s="26"/>
      <c r="M220" s="26"/>
      <c r="N220" s="26"/>
      <c r="O220" s="26"/>
      <c r="P220" s="26"/>
    </row>
    <row r="221" spans="1:16" ht="15">
      <c r="A221" s="25"/>
      <c r="B221" s="25"/>
      <c r="C221" s="26"/>
      <c r="D221" s="27"/>
      <c r="E221" s="25"/>
      <c r="F221" s="28"/>
      <c r="G221" s="26"/>
      <c r="H221" s="28"/>
      <c r="I221" s="28"/>
      <c r="J221" s="28"/>
      <c r="K221" s="26"/>
      <c r="L221" s="26"/>
      <c r="M221" s="26"/>
      <c r="N221" s="26"/>
      <c r="O221" s="26"/>
      <c r="P221" s="26"/>
    </row>
    <row r="222" spans="1:16" ht="15">
      <c r="A222" s="25"/>
      <c r="B222" s="25"/>
      <c r="C222" s="26"/>
      <c r="D222" s="27"/>
      <c r="E222" s="25"/>
      <c r="F222" s="28"/>
      <c r="G222" s="26"/>
      <c r="H222" s="28"/>
      <c r="I222" s="28"/>
      <c r="J222" s="28"/>
      <c r="K222" s="26"/>
      <c r="L222" s="26"/>
      <c r="M222" s="26"/>
      <c r="N222" s="26"/>
      <c r="O222" s="26"/>
      <c r="P222" s="26"/>
    </row>
    <row r="223" spans="1:16" ht="15">
      <c r="A223" s="25"/>
      <c r="B223" s="25"/>
      <c r="C223" s="26"/>
      <c r="D223" s="27"/>
      <c r="E223" s="25"/>
      <c r="F223" s="28"/>
      <c r="G223" s="26"/>
      <c r="H223" s="28"/>
      <c r="I223" s="28"/>
      <c r="J223" s="28"/>
      <c r="K223" s="26"/>
      <c r="L223" s="26"/>
      <c r="M223" s="26"/>
      <c r="N223" s="26"/>
      <c r="O223" s="26"/>
      <c r="P223" s="26"/>
    </row>
    <row r="224" spans="1:16" ht="15">
      <c r="A224" s="25"/>
      <c r="B224" s="25"/>
      <c r="C224" s="26"/>
      <c r="D224" s="27"/>
      <c r="E224" s="25"/>
      <c r="F224" s="28"/>
      <c r="G224" s="26"/>
      <c r="H224" s="28"/>
      <c r="I224" s="28"/>
      <c r="J224" s="28"/>
      <c r="K224" s="26"/>
      <c r="L224" s="26"/>
      <c r="M224" s="26"/>
      <c r="N224" s="26"/>
      <c r="O224" s="26"/>
      <c r="P224" s="26"/>
    </row>
    <row r="225" spans="1:16" ht="15">
      <c r="A225" s="25"/>
      <c r="B225" s="25"/>
      <c r="C225" s="26"/>
      <c r="D225" s="27"/>
      <c r="E225" s="25"/>
      <c r="F225" s="28"/>
      <c r="G225" s="26"/>
      <c r="H225" s="28"/>
      <c r="I225" s="28"/>
      <c r="J225" s="28"/>
      <c r="K225" s="26"/>
      <c r="L225" s="26"/>
      <c r="M225" s="26"/>
      <c r="N225" s="26"/>
      <c r="O225" s="26"/>
      <c r="P225" s="26"/>
    </row>
    <row r="226" spans="1:16" ht="15">
      <c r="A226" s="25"/>
      <c r="B226" s="25"/>
      <c r="C226" s="26"/>
      <c r="D226" s="27"/>
      <c r="E226" s="25"/>
      <c r="F226" s="28"/>
      <c r="G226" s="26"/>
      <c r="H226" s="28"/>
      <c r="I226" s="28"/>
      <c r="J226" s="28"/>
      <c r="K226" s="26"/>
      <c r="L226" s="26"/>
      <c r="M226" s="26"/>
      <c r="N226" s="26"/>
      <c r="O226" s="26"/>
      <c r="P226" s="26"/>
    </row>
    <row r="227" spans="1:16" ht="15">
      <c r="A227" s="25"/>
      <c r="B227" s="25"/>
      <c r="C227" s="26"/>
      <c r="D227" s="27"/>
      <c r="E227" s="25"/>
      <c r="F227" s="28"/>
      <c r="G227" s="26"/>
      <c r="H227" s="28"/>
      <c r="I227" s="28"/>
      <c r="J227" s="28"/>
      <c r="K227" s="26"/>
      <c r="L227" s="26"/>
      <c r="M227" s="26"/>
      <c r="N227" s="26"/>
      <c r="O227" s="26"/>
      <c r="P227" s="26"/>
    </row>
    <row r="228" spans="1:16" ht="15">
      <c r="A228" s="25"/>
      <c r="B228" s="25"/>
      <c r="C228" s="26"/>
      <c r="D228" s="27"/>
      <c r="E228" s="25"/>
      <c r="F228" s="28"/>
      <c r="G228" s="26"/>
      <c r="H228" s="28"/>
      <c r="I228" s="28"/>
      <c r="J228" s="28"/>
      <c r="K228" s="26"/>
      <c r="L228" s="26"/>
      <c r="M228" s="26"/>
      <c r="N228" s="26"/>
      <c r="O228" s="26"/>
      <c r="P228" s="26"/>
    </row>
    <row r="229" spans="1:16" ht="15">
      <c r="A229" s="25"/>
      <c r="B229" s="25"/>
      <c r="C229" s="26"/>
      <c r="D229" s="27"/>
      <c r="E229" s="25"/>
      <c r="F229" s="28"/>
      <c r="G229" s="26"/>
      <c r="H229" s="28"/>
      <c r="I229" s="28"/>
      <c r="J229" s="28"/>
      <c r="K229" s="26"/>
      <c r="L229" s="26"/>
      <c r="M229" s="26"/>
      <c r="N229" s="26"/>
      <c r="O229" s="26"/>
      <c r="P229" s="26"/>
    </row>
    <row r="230" spans="1:16" ht="15">
      <c r="A230" s="25"/>
      <c r="B230" s="25"/>
      <c r="C230" s="26"/>
      <c r="D230" s="27"/>
      <c r="E230" s="25"/>
      <c r="F230" s="28"/>
      <c r="G230" s="26"/>
      <c r="H230" s="28"/>
      <c r="I230" s="28"/>
      <c r="J230" s="28"/>
      <c r="K230" s="26"/>
      <c r="L230" s="26"/>
      <c r="M230" s="26"/>
      <c r="N230" s="26"/>
      <c r="O230" s="26"/>
      <c r="P230" s="26"/>
    </row>
    <row r="231" spans="1:16" ht="15">
      <c r="A231" s="25"/>
      <c r="B231" s="25"/>
      <c r="C231" s="26"/>
      <c r="D231" s="27"/>
      <c r="E231" s="25"/>
      <c r="F231" s="28"/>
      <c r="G231" s="26"/>
      <c r="H231" s="28"/>
      <c r="I231" s="28"/>
      <c r="J231" s="28"/>
      <c r="K231" s="26"/>
      <c r="L231" s="26"/>
      <c r="M231" s="26"/>
      <c r="N231" s="26"/>
      <c r="O231" s="26"/>
      <c r="P231" s="26"/>
    </row>
    <row r="232" spans="1:16" ht="15">
      <c r="A232" s="25"/>
      <c r="B232" s="25"/>
      <c r="C232" s="26"/>
      <c r="D232" s="27"/>
      <c r="E232" s="25"/>
      <c r="F232" s="28"/>
      <c r="G232" s="26"/>
      <c r="H232" s="28"/>
      <c r="I232" s="28"/>
      <c r="J232" s="28"/>
      <c r="K232" s="26"/>
      <c r="L232" s="26"/>
      <c r="M232" s="26"/>
      <c r="N232" s="26"/>
      <c r="O232" s="26"/>
      <c r="P232" s="26"/>
    </row>
    <row r="233" spans="1:16" ht="15">
      <c r="A233" s="25"/>
      <c r="B233" s="25"/>
      <c r="C233" s="26"/>
      <c r="D233" s="27"/>
      <c r="E233" s="25"/>
      <c r="F233" s="28"/>
      <c r="G233" s="26"/>
      <c r="H233" s="28"/>
      <c r="I233" s="28"/>
      <c r="J233" s="28"/>
      <c r="K233" s="26"/>
      <c r="L233" s="26"/>
      <c r="M233" s="26"/>
      <c r="N233" s="26"/>
      <c r="O233" s="26"/>
      <c r="P233" s="26"/>
    </row>
    <row r="234" spans="1:16" ht="15">
      <c r="A234" s="25"/>
      <c r="B234" s="25"/>
      <c r="C234" s="26"/>
      <c r="D234" s="27"/>
      <c r="E234" s="25"/>
      <c r="F234" s="28"/>
      <c r="G234" s="26"/>
      <c r="H234" s="28"/>
      <c r="I234" s="28"/>
      <c r="J234" s="28"/>
      <c r="K234" s="26"/>
      <c r="L234" s="26"/>
      <c r="M234" s="26"/>
      <c r="N234" s="26"/>
      <c r="O234" s="26"/>
      <c r="P234" s="26"/>
    </row>
    <row r="235" spans="1:16" ht="15">
      <c r="A235" s="25"/>
      <c r="B235" s="25"/>
      <c r="C235" s="26"/>
      <c r="D235" s="27"/>
      <c r="E235" s="25"/>
      <c r="F235" s="28"/>
      <c r="G235" s="26"/>
      <c r="H235" s="28"/>
      <c r="I235" s="28"/>
      <c r="J235" s="28"/>
      <c r="K235" s="26"/>
      <c r="L235" s="26"/>
      <c r="M235" s="26"/>
      <c r="N235" s="26"/>
      <c r="O235" s="26"/>
      <c r="P235" s="26"/>
    </row>
    <row r="236" spans="1:16" ht="15">
      <c r="A236" s="25"/>
      <c r="B236" s="25"/>
      <c r="C236" s="26"/>
      <c r="D236" s="27"/>
      <c r="E236" s="25"/>
      <c r="F236" s="28"/>
      <c r="G236" s="26"/>
      <c r="H236" s="28"/>
      <c r="I236" s="28"/>
      <c r="J236" s="28"/>
      <c r="K236" s="26"/>
      <c r="L236" s="26"/>
      <c r="M236" s="26"/>
      <c r="N236" s="26"/>
      <c r="O236" s="26"/>
      <c r="P236" s="26"/>
    </row>
    <row r="237" spans="1:16" ht="15">
      <c r="A237" s="25"/>
      <c r="B237" s="25"/>
      <c r="C237" s="26"/>
      <c r="D237" s="27"/>
      <c r="E237" s="25"/>
      <c r="F237" s="28"/>
      <c r="G237" s="26"/>
      <c r="H237" s="28"/>
      <c r="I237" s="28"/>
      <c r="J237" s="28"/>
      <c r="K237" s="26"/>
      <c r="L237" s="26"/>
      <c r="M237" s="26"/>
      <c r="N237" s="26"/>
      <c r="O237" s="26"/>
      <c r="P237" s="26"/>
    </row>
    <row r="238" spans="1:16" ht="15">
      <c r="A238" s="25"/>
      <c r="B238" s="25"/>
      <c r="C238" s="26"/>
      <c r="D238" s="27"/>
      <c r="E238" s="25"/>
      <c r="F238" s="28"/>
      <c r="G238" s="26"/>
      <c r="H238" s="28"/>
      <c r="I238" s="28"/>
      <c r="J238" s="28"/>
      <c r="K238" s="26"/>
      <c r="L238" s="26"/>
      <c r="M238" s="26"/>
      <c r="N238" s="26"/>
      <c r="O238" s="26"/>
      <c r="P238" s="26"/>
    </row>
    <row r="239" spans="1:16" ht="15">
      <c r="A239" s="25"/>
      <c r="B239" s="25"/>
      <c r="C239" s="26"/>
      <c r="D239" s="27"/>
      <c r="E239" s="25"/>
      <c r="F239" s="28"/>
      <c r="G239" s="26"/>
      <c r="H239" s="28"/>
      <c r="I239" s="28"/>
      <c r="J239" s="28"/>
      <c r="K239" s="26"/>
      <c r="L239" s="26"/>
      <c r="M239" s="26"/>
      <c r="N239" s="26"/>
      <c r="O239" s="26"/>
      <c r="P239" s="26"/>
    </row>
    <row r="240" spans="1:16" ht="15">
      <c r="A240" s="25"/>
      <c r="B240" s="25"/>
      <c r="C240" s="26"/>
      <c r="D240" s="27"/>
      <c r="E240" s="25"/>
      <c r="F240" s="28"/>
      <c r="G240" s="26"/>
      <c r="H240" s="28"/>
      <c r="I240" s="28"/>
      <c r="J240" s="28"/>
      <c r="K240" s="26"/>
      <c r="L240" s="26"/>
      <c r="M240" s="26"/>
      <c r="N240" s="26"/>
      <c r="O240" s="26"/>
      <c r="P240" s="26"/>
    </row>
    <row r="241" spans="1:16" ht="15">
      <c r="A241" s="25"/>
      <c r="B241" s="25"/>
      <c r="C241" s="26"/>
      <c r="D241" s="27"/>
      <c r="E241" s="25"/>
      <c r="F241" s="28"/>
      <c r="G241" s="26"/>
      <c r="H241" s="28"/>
      <c r="I241" s="28"/>
      <c r="J241" s="28"/>
      <c r="K241" s="26"/>
      <c r="L241" s="26"/>
      <c r="M241" s="26"/>
      <c r="N241" s="26"/>
      <c r="O241" s="26"/>
      <c r="P241" s="26"/>
    </row>
    <row r="242" spans="1:16" ht="15">
      <c r="A242" s="25"/>
      <c r="B242" s="25"/>
      <c r="C242" s="26"/>
      <c r="D242" s="27"/>
      <c r="E242" s="25"/>
      <c r="F242" s="28"/>
      <c r="G242" s="26"/>
      <c r="H242" s="28"/>
      <c r="I242" s="28"/>
      <c r="J242" s="28"/>
      <c r="K242" s="26"/>
      <c r="L242" s="26"/>
      <c r="M242" s="26"/>
      <c r="N242" s="26"/>
      <c r="O242" s="26"/>
      <c r="P242" s="26"/>
    </row>
    <row r="243" spans="1:16" ht="15">
      <c r="A243" s="25"/>
      <c r="B243" s="25"/>
      <c r="C243" s="26"/>
      <c r="D243" s="27"/>
      <c r="E243" s="25"/>
      <c r="F243" s="28"/>
      <c r="G243" s="26"/>
      <c r="H243" s="28"/>
      <c r="I243" s="28"/>
      <c r="J243" s="28"/>
      <c r="K243" s="26"/>
      <c r="L243" s="26"/>
      <c r="M243" s="26"/>
      <c r="N243" s="26"/>
      <c r="O243" s="26"/>
      <c r="P243" s="26"/>
    </row>
    <row r="244" spans="1:16" ht="15">
      <c r="A244" s="25"/>
      <c r="B244" s="25"/>
      <c r="C244" s="26"/>
      <c r="D244" s="27"/>
      <c r="E244" s="25"/>
      <c r="F244" s="28"/>
      <c r="G244" s="26"/>
      <c r="H244" s="28"/>
      <c r="I244" s="28"/>
      <c r="J244" s="28"/>
      <c r="K244" s="26"/>
      <c r="L244" s="26"/>
      <c r="M244" s="26"/>
      <c r="N244" s="26"/>
      <c r="O244" s="26"/>
      <c r="P244" s="26"/>
    </row>
    <row r="245" spans="1:16" ht="15">
      <c r="A245" s="25"/>
      <c r="B245" s="25"/>
      <c r="C245" s="26"/>
      <c r="D245" s="27"/>
      <c r="E245" s="25"/>
      <c r="F245" s="28"/>
      <c r="G245" s="26"/>
      <c r="H245" s="28"/>
      <c r="I245" s="28"/>
      <c r="J245" s="28"/>
      <c r="K245" s="26"/>
      <c r="L245" s="26"/>
      <c r="M245" s="26"/>
      <c r="N245" s="26"/>
      <c r="O245" s="26"/>
      <c r="P245" s="26"/>
    </row>
    <row r="246" spans="1:16" ht="15">
      <c r="A246" s="25"/>
      <c r="B246" s="25"/>
      <c r="C246" s="26"/>
      <c r="D246" s="27"/>
      <c r="E246" s="25"/>
      <c r="F246" s="28"/>
      <c r="G246" s="26"/>
      <c r="H246" s="28"/>
      <c r="I246" s="28"/>
      <c r="J246" s="28"/>
      <c r="K246" s="26"/>
      <c r="L246" s="26"/>
      <c r="M246" s="26"/>
      <c r="N246" s="26"/>
      <c r="O246" s="26"/>
      <c r="P246" s="26"/>
    </row>
    <row r="247" spans="1:16" ht="15">
      <c r="A247" s="25"/>
      <c r="B247" s="25"/>
      <c r="C247" s="26"/>
      <c r="D247" s="27"/>
      <c r="E247" s="25"/>
      <c r="F247" s="28"/>
      <c r="G247" s="26"/>
      <c r="H247" s="28"/>
      <c r="I247" s="28"/>
      <c r="J247" s="28"/>
      <c r="K247" s="26"/>
      <c r="L247" s="26"/>
      <c r="M247" s="26"/>
      <c r="N247" s="26"/>
      <c r="O247" s="26"/>
      <c r="P247" s="26"/>
    </row>
    <row r="248" spans="1:16" ht="15">
      <c r="A248" s="25"/>
      <c r="B248" s="25"/>
      <c r="C248" s="26"/>
      <c r="D248" s="27"/>
      <c r="E248" s="25"/>
      <c r="F248" s="28"/>
      <c r="G248" s="26"/>
      <c r="H248" s="28"/>
      <c r="I248" s="28"/>
      <c r="J248" s="28"/>
      <c r="K248" s="26"/>
      <c r="L248" s="26"/>
      <c r="M248" s="26"/>
      <c r="N248" s="26"/>
      <c r="O248" s="26"/>
      <c r="P248" s="26"/>
    </row>
    <row r="249" spans="1:16" ht="15">
      <c r="A249" s="25"/>
      <c r="B249" s="25"/>
      <c r="C249" s="26"/>
      <c r="D249" s="27"/>
      <c r="E249" s="25"/>
      <c r="F249" s="28"/>
      <c r="G249" s="26"/>
      <c r="H249" s="28"/>
      <c r="I249" s="28"/>
      <c r="J249" s="28"/>
      <c r="K249" s="26"/>
      <c r="L249" s="26"/>
      <c r="M249" s="26"/>
      <c r="N249" s="26"/>
      <c r="O249" s="26"/>
      <c r="P249" s="26"/>
    </row>
    <row r="250" spans="1:16" ht="15">
      <c r="A250" s="25"/>
      <c r="B250" s="25"/>
      <c r="C250" s="26"/>
      <c r="D250" s="27"/>
      <c r="E250" s="25"/>
      <c r="F250" s="28"/>
      <c r="G250" s="26"/>
      <c r="H250" s="28"/>
      <c r="I250" s="28"/>
      <c r="J250" s="28"/>
      <c r="K250" s="26"/>
      <c r="L250" s="26"/>
      <c r="M250" s="26"/>
      <c r="N250" s="26"/>
      <c r="O250" s="26"/>
      <c r="P250" s="26"/>
    </row>
    <row r="251" spans="1:16" ht="15">
      <c r="A251" s="25"/>
      <c r="B251" s="25"/>
      <c r="C251" s="26"/>
      <c r="D251" s="27"/>
      <c r="E251" s="25"/>
      <c r="F251" s="28"/>
      <c r="G251" s="26"/>
      <c r="H251" s="28"/>
      <c r="I251" s="28"/>
      <c r="J251" s="28"/>
      <c r="K251" s="26"/>
      <c r="L251" s="26"/>
      <c r="M251" s="26"/>
      <c r="N251" s="26"/>
      <c r="O251" s="26"/>
      <c r="P251" s="26"/>
    </row>
    <row r="252" spans="1:16" ht="15">
      <c r="A252" s="25"/>
      <c r="B252" s="25"/>
      <c r="C252" s="26"/>
      <c r="D252" s="27"/>
      <c r="E252" s="25"/>
      <c r="F252" s="28"/>
      <c r="G252" s="26"/>
      <c r="H252" s="28"/>
      <c r="I252" s="28"/>
      <c r="J252" s="28"/>
      <c r="K252" s="26"/>
      <c r="L252" s="26"/>
      <c r="M252" s="26"/>
      <c r="N252" s="26"/>
      <c r="O252" s="26"/>
      <c r="P252" s="26"/>
    </row>
    <row r="253" spans="1:16" ht="15">
      <c r="A253" s="25"/>
      <c r="B253" s="25"/>
      <c r="C253" s="26"/>
      <c r="D253" s="27"/>
      <c r="E253" s="25"/>
      <c r="F253" s="28"/>
      <c r="G253" s="26"/>
      <c r="H253" s="28"/>
      <c r="I253" s="28"/>
      <c r="J253" s="28"/>
      <c r="K253" s="26"/>
      <c r="L253" s="26"/>
      <c r="M253" s="26"/>
      <c r="N253" s="26"/>
      <c r="O253" s="26"/>
      <c r="P253" s="26"/>
    </row>
    <row r="254" spans="1:16" ht="15">
      <c r="A254" s="25"/>
      <c r="B254" s="25"/>
      <c r="C254" s="26"/>
      <c r="D254" s="27"/>
      <c r="E254" s="25"/>
      <c r="F254" s="28"/>
      <c r="G254" s="26"/>
      <c r="H254" s="28"/>
      <c r="I254" s="28"/>
      <c r="J254" s="28"/>
      <c r="K254" s="26"/>
      <c r="L254" s="26"/>
      <c r="M254" s="26"/>
      <c r="N254" s="26"/>
      <c r="O254" s="26"/>
      <c r="P254" s="26"/>
    </row>
    <row r="255" spans="1:16" ht="15">
      <c r="A255" s="25"/>
      <c r="B255" s="25"/>
      <c r="C255" s="26"/>
      <c r="D255" s="27"/>
      <c r="E255" s="25"/>
      <c r="F255" s="28"/>
      <c r="G255" s="26"/>
      <c r="H255" s="28"/>
      <c r="I255" s="28"/>
      <c r="J255" s="28"/>
      <c r="K255" s="26"/>
      <c r="L255" s="26"/>
      <c r="M255" s="26"/>
      <c r="N255" s="26"/>
      <c r="O255" s="26"/>
      <c r="P255" s="26"/>
    </row>
    <row r="256" spans="1:16" ht="15">
      <c r="A256" s="25"/>
      <c r="B256" s="25"/>
      <c r="C256" s="26"/>
      <c r="D256" s="27"/>
      <c r="E256" s="25"/>
      <c r="F256" s="28"/>
      <c r="G256" s="26"/>
      <c r="H256" s="28"/>
      <c r="I256" s="28"/>
      <c r="J256" s="28"/>
      <c r="K256" s="26"/>
      <c r="L256" s="26"/>
      <c r="M256" s="26"/>
      <c r="N256" s="26"/>
      <c r="O256" s="26"/>
      <c r="P256" s="26"/>
    </row>
    <row r="257" spans="1:16" ht="15">
      <c r="A257" s="25"/>
      <c r="B257" s="25"/>
      <c r="C257" s="26"/>
      <c r="D257" s="27"/>
      <c r="E257" s="25"/>
      <c r="F257" s="28"/>
      <c r="G257" s="26"/>
      <c r="H257" s="28"/>
      <c r="I257" s="28"/>
      <c r="J257" s="28"/>
      <c r="K257" s="26"/>
      <c r="L257" s="26"/>
      <c r="M257" s="26"/>
      <c r="N257" s="26"/>
      <c r="O257" s="26"/>
      <c r="P257" s="26"/>
    </row>
    <row r="258" spans="1:16" ht="15">
      <c r="A258" s="25"/>
      <c r="B258" s="25"/>
      <c r="C258" s="26"/>
      <c r="D258" s="27"/>
      <c r="E258" s="25"/>
      <c r="F258" s="28"/>
      <c r="G258" s="26"/>
      <c r="H258" s="28"/>
      <c r="I258" s="28"/>
      <c r="J258" s="28"/>
      <c r="K258" s="26"/>
      <c r="L258" s="26"/>
      <c r="M258" s="26"/>
      <c r="N258" s="26"/>
      <c r="O258" s="26"/>
      <c r="P258" s="26"/>
    </row>
    <row r="259" spans="1:16" ht="15">
      <c r="A259" s="25"/>
      <c r="B259" s="25"/>
      <c r="C259" s="26"/>
      <c r="D259" s="27"/>
      <c r="E259" s="25"/>
      <c r="F259" s="28"/>
      <c r="G259" s="26"/>
      <c r="H259" s="28"/>
      <c r="I259" s="28"/>
      <c r="J259" s="28"/>
      <c r="K259" s="26"/>
      <c r="L259" s="26"/>
      <c r="M259" s="26"/>
      <c r="N259" s="26"/>
      <c r="O259" s="26"/>
      <c r="P259" s="26"/>
    </row>
    <row r="260" spans="1:16" ht="15">
      <c r="A260" s="25"/>
      <c r="B260" s="25"/>
      <c r="C260" s="26"/>
      <c r="D260" s="27"/>
      <c r="E260" s="25"/>
      <c r="F260" s="28"/>
      <c r="G260" s="26"/>
      <c r="H260" s="28"/>
      <c r="I260" s="28"/>
      <c r="J260" s="28"/>
      <c r="K260" s="26"/>
      <c r="L260" s="26"/>
      <c r="M260" s="26"/>
      <c r="N260" s="26"/>
      <c r="O260" s="26"/>
      <c r="P260" s="26"/>
    </row>
    <row r="261" spans="1:16" ht="15">
      <c r="A261" s="25"/>
      <c r="B261" s="25"/>
      <c r="C261" s="26"/>
      <c r="D261" s="27"/>
      <c r="E261" s="25"/>
      <c r="F261" s="28"/>
      <c r="G261" s="26"/>
      <c r="H261" s="28"/>
      <c r="I261" s="28"/>
      <c r="J261" s="28"/>
      <c r="K261" s="26"/>
      <c r="L261" s="26"/>
      <c r="M261" s="26"/>
      <c r="N261" s="26"/>
      <c r="O261" s="26"/>
      <c r="P261" s="26"/>
    </row>
    <row r="262" spans="1:16" ht="15">
      <c r="A262" s="25"/>
      <c r="B262" s="25"/>
      <c r="C262" s="26"/>
      <c r="D262" s="27"/>
      <c r="E262" s="25"/>
      <c r="F262" s="28"/>
      <c r="G262" s="26"/>
      <c r="H262" s="28"/>
      <c r="I262" s="28"/>
      <c r="J262" s="28"/>
      <c r="K262" s="26"/>
      <c r="L262" s="26"/>
      <c r="M262" s="26"/>
      <c r="N262" s="26"/>
      <c r="O262" s="26"/>
      <c r="P262" s="26"/>
    </row>
    <row r="263" spans="1:16" ht="15">
      <c r="A263" s="25"/>
      <c r="B263" s="25"/>
      <c r="C263" s="26"/>
      <c r="D263" s="27"/>
      <c r="E263" s="25"/>
      <c r="F263" s="28"/>
      <c r="G263" s="26"/>
      <c r="H263" s="28"/>
      <c r="I263" s="28"/>
      <c r="J263" s="28"/>
      <c r="K263" s="26"/>
      <c r="L263" s="26"/>
      <c r="M263" s="26"/>
      <c r="N263" s="26"/>
      <c r="O263" s="26"/>
      <c r="P263" s="26"/>
    </row>
    <row r="264" spans="1:16" ht="15">
      <c r="A264" s="25"/>
      <c r="B264" s="25"/>
      <c r="C264" s="26"/>
      <c r="D264" s="27"/>
      <c r="E264" s="25"/>
      <c r="F264" s="28"/>
      <c r="G264" s="26"/>
      <c r="H264" s="28"/>
      <c r="I264" s="28"/>
      <c r="J264" s="28"/>
      <c r="K264" s="26"/>
      <c r="L264" s="26"/>
      <c r="M264" s="26"/>
      <c r="N264" s="26"/>
      <c r="O264" s="26"/>
      <c r="P264" s="26"/>
    </row>
    <row r="265" spans="1:16" ht="15">
      <c r="A265" s="25"/>
      <c r="B265" s="25"/>
      <c r="C265" s="26"/>
      <c r="D265" s="27"/>
      <c r="E265" s="25"/>
      <c r="F265" s="28"/>
      <c r="G265" s="26"/>
      <c r="H265" s="28"/>
      <c r="I265" s="28"/>
      <c r="J265" s="28"/>
      <c r="K265" s="26"/>
      <c r="L265" s="26"/>
      <c r="M265" s="26"/>
      <c r="N265" s="26"/>
      <c r="O265" s="26"/>
      <c r="P265" s="26"/>
    </row>
    <row r="266" spans="1:16" ht="15">
      <c r="A266" s="25"/>
      <c r="B266" s="25"/>
      <c r="C266" s="26"/>
      <c r="D266" s="27"/>
      <c r="E266" s="25"/>
      <c r="F266" s="28"/>
      <c r="G266" s="26"/>
      <c r="H266" s="28"/>
      <c r="I266" s="28"/>
      <c r="J266" s="28"/>
      <c r="K266" s="26"/>
      <c r="L266" s="26"/>
      <c r="M266" s="26"/>
      <c r="N266" s="26"/>
      <c r="O266" s="26"/>
      <c r="P266" s="26"/>
    </row>
    <row r="267" spans="1:16" ht="15">
      <c r="A267" s="25"/>
      <c r="B267" s="25"/>
      <c r="C267" s="26"/>
      <c r="D267" s="27"/>
      <c r="E267" s="25"/>
      <c r="F267" s="28"/>
      <c r="G267" s="26"/>
      <c r="H267" s="28"/>
      <c r="I267" s="28"/>
      <c r="J267" s="28"/>
      <c r="K267" s="26"/>
      <c r="L267" s="26"/>
      <c r="M267" s="26"/>
      <c r="N267" s="26"/>
      <c r="O267" s="26"/>
      <c r="P267" s="26"/>
    </row>
    <row r="268" spans="1:16" ht="15">
      <c r="A268" s="25"/>
      <c r="B268" s="25"/>
      <c r="C268" s="26"/>
      <c r="D268" s="27"/>
      <c r="E268" s="25"/>
      <c r="F268" s="28"/>
      <c r="G268" s="26"/>
      <c r="H268" s="28"/>
      <c r="I268" s="28"/>
      <c r="J268" s="28"/>
      <c r="K268" s="26"/>
      <c r="L268" s="26"/>
      <c r="M268" s="26"/>
      <c r="N268" s="26"/>
      <c r="O268" s="26"/>
      <c r="P268" s="26"/>
    </row>
    <row r="269" spans="1:16" ht="15">
      <c r="A269" s="25"/>
      <c r="B269" s="25"/>
      <c r="C269" s="26"/>
      <c r="D269" s="27"/>
      <c r="E269" s="25"/>
      <c r="F269" s="28"/>
      <c r="G269" s="26"/>
      <c r="H269" s="28"/>
      <c r="I269" s="28"/>
      <c r="J269" s="28"/>
      <c r="K269" s="26"/>
      <c r="L269" s="26"/>
      <c r="M269" s="26"/>
      <c r="N269" s="26"/>
      <c r="O269" s="26"/>
      <c r="P269" s="26"/>
    </row>
    <row r="270" spans="1:16" ht="15">
      <c r="A270" s="25"/>
      <c r="B270" s="25"/>
      <c r="C270" s="26"/>
      <c r="D270" s="27"/>
      <c r="E270" s="25"/>
      <c r="F270" s="28"/>
      <c r="G270" s="26"/>
      <c r="H270" s="28"/>
      <c r="I270" s="28"/>
      <c r="J270" s="28"/>
      <c r="K270" s="26"/>
      <c r="L270" s="26"/>
      <c r="M270" s="26"/>
      <c r="N270" s="26"/>
      <c r="O270" s="26"/>
      <c r="P270" s="26"/>
    </row>
    <row r="271" spans="1:16" ht="15">
      <c r="A271" s="25"/>
      <c r="B271" s="25"/>
      <c r="C271" s="26"/>
      <c r="D271" s="27"/>
      <c r="E271" s="25"/>
      <c r="F271" s="28"/>
      <c r="G271" s="26"/>
      <c r="H271" s="28"/>
      <c r="I271" s="28"/>
      <c r="J271" s="28"/>
      <c r="K271" s="26"/>
      <c r="L271" s="26"/>
      <c r="M271" s="26"/>
      <c r="N271" s="26"/>
      <c r="O271" s="26"/>
      <c r="P271" s="26"/>
    </row>
    <row r="272" spans="1:16" ht="15">
      <c r="A272" s="25"/>
      <c r="B272" s="25"/>
      <c r="C272" s="26"/>
      <c r="D272" s="27"/>
      <c r="E272" s="25"/>
      <c r="F272" s="28"/>
      <c r="G272" s="26"/>
      <c r="H272" s="28"/>
      <c r="I272" s="28"/>
      <c r="J272" s="28"/>
      <c r="K272" s="26"/>
      <c r="L272" s="26"/>
      <c r="M272" s="26"/>
      <c r="N272" s="26"/>
      <c r="O272" s="26"/>
      <c r="P272" s="26"/>
    </row>
    <row r="273" spans="1:16" ht="15">
      <c r="A273" s="25"/>
      <c r="B273" s="25"/>
      <c r="C273" s="26"/>
      <c r="D273" s="27"/>
      <c r="E273" s="25"/>
      <c r="F273" s="28"/>
      <c r="G273" s="26"/>
      <c r="H273" s="28"/>
      <c r="I273" s="28"/>
      <c r="J273" s="28"/>
      <c r="K273" s="26"/>
      <c r="L273" s="26"/>
      <c r="M273" s="26"/>
      <c r="N273" s="26"/>
      <c r="O273" s="26"/>
      <c r="P273" s="26"/>
    </row>
    <row r="274" spans="1:16" ht="15">
      <c r="A274" s="25"/>
      <c r="B274" s="25"/>
      <c r="C274" s="26"/>
      <c r="D274" s="27"/>
      <c r="E274" s="25"/>
      <c r="F274" s="28"/>
      <c r="G274" s="26"/>
      <c r="H274" s="28"/>
      <c r="I274" s="28"/>
      <c r="J274" s="28"/>
      <c r="K274" s="26"/>
      <c r="L274" s="26"/>
      <c r="M274" s="26"/>
      <c r="N274" s="26"/>
      <c r="O274" s="26"/>
      <c r="P274" s="26"/>
    </row>
    <row r="275" spans="1:16" ht="15">
      <c r="A275" s="25"/>
      <c r="B275" s="25"/>
      <c r="C275" s="26"/>
      <c r="D275" s="27"/>
      <c r="E275" s="25"/>
      <c r="F275" s="28"/>
      <c r="G275" s="26"/>
      <c r="H275" s="28"/>
      <c r="I275" s="28"/>
      <c r="J275" s="28"/>
      <c r="K275" s="26"/>
      <c r="L275" s="26"/>
      <c r="M275" s="26"/>
      <c r="N275" s="26"/>
      <c r="O275" s="26"/>
      <c r="P275" s="26"/>
    </row>
    <row r="276" spans="1:16" ht="15">
      <c r="A276" s="25"/>
      <c r="B276" s="25"/>
      <c r="C276" s="26"/>
      <c r="D276" s="27"/>
      <c r="E276" s="25"/>
      <c r="F276" s="28"/>
      <c r="G276" s="26"/>
      <c r="H276" s="28"/>
      <c r="I276" s="28"/>
      <c r="J276" s="28"/>
      <c r="K276" s="26"/>
      <c r="L276" s="26"/>
      <c r="M276" s="26"/>
      <c r="N276" s="26"/>
      <c r="O276" s="26"/>
      <c r="P276" s="26"/>
    </row>
    <row r="277" spans="1:16" ht="15">
      <c r="A277" s="25"/>
      <c r="B277" s="25"/>
      <c r="C277" s="26"/>
      <c r="D277" s="27"/>
      <c r="E277" s="25"/>
      <c r="F277" s="28"/>
      <c r="G277" s="26"/>
      <c r="H277" s="28"/>
      <c r="I277" s="28"/>
      <c r="J277" s="28"/>
      <c r="K277" s="26"/>
      <c r="L277" s="26"/>
      <c r="M277" s="26"/>
      <c r="N277" s="26"/>
      <c r="O277" s="26"/>
      <c r="P277" s="26"/>
    </row>
    <row r="278" spans="1:16" ht="15">
      <c r="A278" s="25"/>
      <c r="B278" s="25"/>
      <c r="C278" s="26"/>
      <c r="D278" s="27"/>
      <c r="E278" s="25"/>
      <c r="F278" s="28"/>
      <c r="G278" s="26"/>
      <c r="H278" s="28"/>
      <c r="I278" s="28"/>
      <c r="J278" s="28"/>
      <c r="K278" s="26"/>
      <c r="L278" s="26"/>
      <c r="M278" s="26"/>
      <c r="N278" s="26"/>
      <c r="O278" s="26"/>
      <c r="P278" s="26"/>
    </row>
    <row r="279" spans="1:16" ht="15">
      <c r="A279" s="25"/>
      <c r="B279" s="25"/>
      <c r="C279" s="26"/>
      <c r="D279" s="27"/>
      <c r="E279" s="25"/>
      <c r="F279" s="28"/>
      <c r="G279" s="26"/>
      <c r="H279" s="28"/>
      <c r="I279" s="28"/>
      <c r="J279" s="28"/>
      <c r="K279" s="26"/>
      <c r="L279" s="26"/>
      <c r="M279" s="26"/>
      <c r="N279" s="26"/>
      <c r="O279" s="26"/>
      <c r="P279" s="26"/>
    </row>
    <row r="280" spans="1:16" ht="15">
      <c r="A280" s="25"/>
      <c r="B280" s="25"/>
      <c r="C280" s="26"/>
      <c r="D280" s="27"/>
      <c r="E280" s="25"/>
      <c r="F280" s="28"/>
      <c r="G280" s="26"/>
      <c r="H280" s="28"/>
      <c r="I280" s="28"/>
      <c r="J280" s="28"/>
      <c r="K280" s="26"/>
      <c r="L280" s="26"/>
      <c r="M280" s="26"/>
      <c r="N280" s="26"/>
      <c r="O280" s="26"/>
      <c r="P280" s="26"/>
    </row>
    <row r="281" spans="1:16" ht="15">
      <c r="A281" s="25"/>
      <c r="B281" s="25"/>
      <c r="C281" s="26"/>
      <c r="D281" s="27"/>
      <c r="E281" s="25"/>
      <c r="F281" s="28"/>
      <c r="G281" s="26"/>
      <c r="H281" s="28"/>
      <c r="I281" s="28"/>
      <c r="J281" s="28"/>
      <c r="K281" s="26"/>
      <c r="L281" s="26"/>
      <c r="M281" s="26"/>
      <c r="N281" s="26"/>
      <c r="O281" s="26"/>
      <c r="P281" s="26"/>
    </row>
    <row r="282" spans="1:16" ht="15">
      <c r="A282" s="25"/>
      <c r="B282" s="25"/>
      <c r="C282" s="26"/>
      <c r="D282" s="27"/>
      <c r="E282" s="25"/>
      <c r="F282" s="28"/>
      <c r="G282" s="26"/>
      <c r="H282" s="28"/>
      <c r="I282" s="28"/>
      <c r="J282" s="28"/>
      <c r="K282" s="26"/>
      <c r="L282" s="26"/>
      <c r="M282" s="26"/>
      <c r="N282" s="26"/>
      <c r="O282" s="26"/>
      <c r="P282" s="26"/>
    </row>
    <row r="283" spans="1:16" ht="15">
      <c r="A283" s="25"/>
      <c r="B283" s="25"/>
      <c r="C283" s="26"/>
      <c r="D283" s="27"/>
      <c r="E283" s="25"/>
      <c r="F283" s="28"/>
      <c r="G283" s="26"/>
      <c r="H283" s="28"/>
      <c r="I283" s="28"/>
      <c r="J283" s="28"/>
      <c r="K283" s="26"/>
      <c r="L283" s="26"/>
      <c r="M283" s="26"/>
      <c r="N283" s="26"/>
      <c r="O283" s="26"/>
      <c r="P283" s="26"/>
    </row>
    <row r="284" spans="1:16" ht="15">
      <c r="A284" s="25"/>
      <c r="B284" s="25"/>
      <c r="C284" s="26"/>
      <c r="D284" s="27"/>
      <c r="E284" s="25"/>
      <c r="F284" s="28"/>
      <c r="G284" s="26"/>
      <c r="H284" s="28"/>
      <c r="I284" s="28"/>
      <c r="J284" s="28"/>
      <c r="K284" s="26"/>
      <c r="L284" s="26"/>
      <c r="M284" s="26"/>
      <c r="N284" s="26"/>
      <c r="O284" s="26"/>
      <c r="P284" s="26"/>
    </row>
    <row r="285" spans="1:16" ht="15">
      <c r="A285" s="25"/>
      <c r="B285" s="25"/>
      <c r="C285" s="26"/>
      <c r="D285" s="27"/>
      <c r="E285" s="25"/>
      <c r="F285" s="28"/>
      <c r="G285" s="26"/>
      <c r="H285" s="28"/>
      <c r="I285" s="28"/>
      <c r="J285" s="28"/>
      <c r="K285" s="26"/>
      <c r="L285" s="26"/>
      <c r="M285" s="26"/>
      <c r="N285" s="26"/>
      <c r="O285" s="26"/>
      <c r="P285" s="26"/>
    </row>
    <row r="286" spans="1:16" ht="15">
      <c r="A286" s="25"/>
      <c r="B286" s="25"/>
      <c r="C286" s="26"/>
      <c r="D286" s="27"/>
      <c r="E286" s="25"/>
      <c r="F286" s="28"/>
      <c r="G286" s="26"/>
      <c r="H286" s="28"/>
      <c r="I286" s="28"/>
      <c r="J286" s="28"/>
      <c r="K286" s="26"/>
      <c r="L286" s="26"/>
      <c r="M286" s="26"/>
      <c r="N286" s="26"/>
      <c r="O286" s="26"/>
      <c r="P286" s="26"/>
    </row>
    <row r="287" spans="1:16" ht="15">
      <c r="A287" s="25"/>
      <c r="B287" s="25"/>
      <c r="C287" s="26"/>
      <c r="D287" s="27"/>
      <c r="E287" s="25"/>
      <c r="F287" s="28"/>
      <c r="G287" s="26"/>
      <c r="H287" s="28"/>
      <c r="I287" s="28"/>
      <c r="J287" s="28"/>
      <c r="K287" s="26"/>
      <c r="L287" s="26"/>
      <c r="M287" s="26"/>
      <c r="N287" s="26"/>
      <c r="O287" s="26"/>
      <c r="P287" s="26"/>
    </row>
    <row r="288" spans="1:16" ht="15">
      <c r="A288" s="25"/>
      <c r="B288" s="25"/>
      <c r="C288" s="26"/>
      <c r="D288" s="27"/>
      <c r="E288" s="25"/>
      <c r="F288" s="28"/>
      <c r="G288" s="26"/>
      <c r="H288" s="28"/>
      <c r="I288" s="28"/>
      <c r="J288" s="28"/>
      <c r="K288" s="26"/>
      <c r="L288" s="26"/>
      <c r="M288" s="26"/>
      <c r="N288" s="26"/>
      <c r="O288" s="26"/>
      <c r="P288" s="26"/>
    </row>
    <row r="289" spans="1:16" ht="15">
      <c r="A289" s="25"/>
      <c r="B289" s="25"/>
      <c r="C289" s="26"/>
      <c r="D289" s="27"/>
      <c r="E289" s="25"/>
      <c r="F289" s="28"/>
      <c r="G289" s="26"/>
      <c r="H289" s="28"/>
      <c r="I289" s="28"/>
      <c r="J289" s="28"/>
      <c r="K289" s="26"/>
      <c r="L289" s="26"/>
      <c r="M289" s="26"/>
      <c r="N289" s="26"/>
      <c r="O289" s="26"/>
      <c r="P289" s="26"/>
    </row>
    <row r="290" spans="1:16" ht="15">
      <c r="A290" s="25"/>
      <c r="B290" s="25"/>
      <c r="C290" s="26"/>
      <c r="D290" s="27"/>
      <c r="E290" s="25"/>
      <c r="F290" s="28"/>
      <c r="G290" s="26"/>
      <c r="H290" s="28"/>
      <c r="I290" s="28"/>
      <c r="J290" s="28"/>
      <c r="K290" s="26"/>
      <c r="L290" s="26"/>
      <c r="M290" s="26"/>
      <c r="N290" s="26"/>
      <c r="O290" s="26"/>
      <c r="P290" s="26"/>
    </row>
    <row r="291" spans="1:16" ht="15">
      <c r="A291" s="25"/>
      <c r="B291" s="25"/>
      <c r="C291" s="26"/>
      <c r="D291" s="27"/>
      <c r="E291" s="25"/>
      <c r="F291" s="28"/>
      <c r="G291" s="26"/>
      <c r="H291" s="28"/>
      <c r="I291" s="28"/>
      <c r="J291" s="28"/>
      <c r="K291" s="26"/>
      <c r="L291" s="26"/>
      <c r="M291" s="26"/>
      <c r="N291" s="26"/>
      <c r="O291" s="26"/>
      <c r="P291" s="26"/>
    </row>
    <row r="292" spans="1:16" ht="15">
      <c r="A292" s="25"/>
      <c r="B292" s="25"/>
      <c r="C292" s="26"/>
      <c r="D292" s="27"/>
      <c r="E292" s="25"/>
      <c r="F292" s="28"/>
      <c r="G292" s="26"/>
      <c r="H292" s="28"/>
      <c r="I292" s="28"/>
      <c r="J292" s="28"/>
      <c r="K292" s="26"/>
      <c r="L292" s="26"/>
      <c r="M292" s="26"/>
      <c r="N292" s="26"/>
      <c r="O292" s="26"/>
      <c r="P292" s="26"/>
    </row>
    <row r="293" spans="1:16" ht="15">
      <c r="A293" s="25"/>
      <c r="B293" s="25"/>
      <c r="C293" s="26"/>
      <c r="D293" s="27"/>
      <c r="E293" s="25"/>
      <c r="F293" s="28"/>
      <c r="G293" s="26"/>
      <c r="H293" s="28"/>
      <c r="I293" s="28"/>
      <c r="J293" s="28"/>
      <c r="K293" s="26"/>
      <c r="L293" s="26"/>
      <c r="M293" s="26"/>
      <c r="N293" s="26"/>
      <c r="O293" s="26"/>
      <c r="P293" s="26"/>
    </row>
    <row r="294" spans="1:16" ht="15">
      <c r="A294" s="25"/>
      <c r="B294" s="25"/>
      <c r="C294" s="26"/>
      <c r="D294" s="27"/>
      <c r="E294" s="25"/>
      <c r="F294" s="28"/>
      <c r="G294" s="26"/>
      <c r="H294" s="28"/>
      <c r="I294" s="28"/>
      <c r="J294" s="28"/>
      <c r="K294" s="26"/>
      <c r="L294" s="26"/>
      <c r="M294" s="26"/>
      <c r="N294" s="26"/>
      <c r="O294" s="26"/>
      <c r="P294" s="26"/>
    </row>
    <row r="295" spans="1:16" ht="15">
      <c r="A295" s="25"/>
      <c r="B295" s="25"/>
      <c r="C295" s="26"/>
      <c r="D295" s="27"/>
      <c r="E295" s="25"/>
      <c r="F295" s="28"/>
      <c r="G295" s="26"/>
      <c r="H295" s="28"/>
      <c r="I295" s="28"/>
      <c r="J295" s="28"/>
      <c r="K295" s="26"/>
      <c r="L295" s="26"/>
      <c r="M295" s="26"/>
      <c r="N295" s="26"/>
      <c r="O295" s="26"/>
      <c r="P295" s="26"/>
    </row>
    <row r="296" spans="1:16" ht="15">
      <c r="A296" s="25"/>
      <c r="B296" s="25"/>
      <c r="C296" s="26"/>
      <c r="D296" s="27"/>
      <c r="E296" s="25"/>
      <c r="F296" s="28"/>
      <c r="G296" s="26"/>
      <c r="H296" s="28"/>
      <c r="I296" s="28"/>
      <c r="J296" s="28"/>
      <c r="K296" s="26"/>
      <c r="L296" s="26"/>
      <c r="M296" s="26"/>
      <c r="N296" s="26"/>
      <c r="O296" s="26"/>
      <c r="P296" s="26"/>
    </row>
    <row r="297" spans="1:16" ht="15">
      <c r="A297" s="25"/>
      <c r="B297" s="25"/>
      <c r="C297" s="26"/>
      <c r="D297" s="27"/>
      <c r="E297" s="25"/>
      <c r="F297" s="28"/>
      <c r="G297" s="26"/>
      <c r="H297" s="28"/>
      <c r="I297" s="28"/>
      <c r="J297" s="28"/>
      <c r="K297" s="26"/>
      <c r="L297" s="26"/>
      <c r="M297" s="26"/>
      <c r="N297" s="26"/>
      <c r="O297" s="26"/>
      <c r="P297" s="26"/>
    </row>
    <row r="298" spans="1:16" ht="15">
      <c r="A298" s="25"/>
      <c r="B298" s="25"/>
      <c r="C298" s="26"/>
      <c r="D298" s="27"/>
      <c r="E298" s="25"/>
      <c r="F298" s="28"/>
      <c r="G298" s="26"/>
      <c r="H298" s="28"/>
      <c r="I298" s="28"/>
      <c r="J298" s="28"/>
      <c r="K298" s="26"/>
      <c r="L298" s="26"/>
      <c r="M298" s="26"/>
      <c r="N298" s="26"/>
      <c r="O298" s="26"/>
      <c r="P298" s="26"/>
    </row>
    <row r="299" spans="1:16" ht="15">
      <c r="A299" s="25"/>
      <c r="B299" s="25"/>
      <c r="C299" s="26"/>
      <c r="D299" s="27"/>
      <c r="E299" s="25"/>
      <c r="F299" s="28"/>
      <c r="G299" s="26"/>
      <c r="H299" s="28"/>
      <c r="I299" s="28"/>
      <c r="J299" s="28"/>
      <c r="K299" s="26"/>
      <c r="L299" s="26"/>
      <c r="M299" s="26"/>
      <c r="N299" s="26"/>
      <c r="O299" s="26"/>
      <c r="P299" s="26"/>
    </row>
    <row r="300" spans="1:16" ht="15">
      <c r="A300" s="25"/>
      <c r="B300" s="25"/>
      <c r="C300" s="26"/>
      <c r="D300" s="27"/>
      <c r="E300" s="25"/>
      <c r="F300" s="28"/>
      <c r="G300" s="26"/>
      <c r="H300" s="28"/>
      <c r="I300" s="28"/>
      <c r="J300" s="28"/>
      <c r="K300" s="26"/>
      <c r="L300" s="26"/>
      <c r="M300" s="26"/>
      <c r="N300" s="26"/>
      <c r="O300" s="26"/>
      <c r="P300" s="26"/>
    </row>
    <row r="301" spans="1:16" ht="15">
      <c r="A301" s="25"/>
      <c r="B301" s="25"/>
      <c r="C301" s="26"/>
      <c r="D301" s="27"/>
      <c r="E301" s="25"/>
      <c r="F301" s="28"/>
      <c r="G301" s="26"/>
      <c r="H301" s="28"/>
      <c r="I301" s="28"/>
      <c r="J301" s="28"/>
      <c r="K301" s="26"/>
      <c r="L301" s="26"/>
      <c r="M301" s="26"/>
      <c r="N301" s="26"/>
      <c r="O301" s="26"/>
      <c r="P301" s="26"/>
    </row>
    <row r="302" spans="1:16" ht="15">
      <c r="A302" s="25"/>
      <c r="B302" s="25"/>
      <c r="C302" s="26"/>
      <c r="D302" s="27"/>
      <c r="E302" s="25"/>
      <c r="F302" s="28"/>
      <c r="G302" s="26"/>
      <c r="H302" s="28"/>
      <c r="I302" s="28"/>
      <c r="J302" s="28"/>
      <c r="K302" s="26"/>
      <c r="L302" s="26"/>
      <c r="M302" s="26"/>
      <c r="N302" s="26"/>
      <c r="O302" s="26"/>
      <c r="P302" s="26"/>
    </row>
    <row r="303" spans="1:16" ht="15">
      <c r="A303" s="25"/>
      <c r="B303" s="25"/>
      <c r="C303" s="26"/>
      <c r="D303" s="27"/>
      <c r="E303" s="25"/>
      <c r="F303" s="28"/>
      <c r="G303" s="26"/>
      <c r="H303" s="28"/>
      <c r="I303" s="28"/>
      <c r="J303" s="28"/>
      <c r="K303" s="26"/>
      <c r="L303" s="26"/>
      <c r="M303" s="26"/>
      <c r="N303" s="26"/>
      <c r="O303" s="26"/>
      <c r="P303" s="26"/>
    </row>
    <row r="304" spans="1:16" ht="15">
      <c r="A304" s="25"/>
      <c r="B304" s="25"/>
      <c r="C304" s="26"/>
      <c r="D304" s="27"/>
      <c r="E304" s="25"/>
      <c r="F304" s="28"/>
      <c r="G304" s="26"/>
      <c r="H304" s="28"/>
      <c r="I304" s="28"/>
      <c r="J304" s="28"/>
      <c r="K304" s="26"/>
      <c r="L304" s="26"/>
      <c r="M304" s="26"/>
      <c r="N304" s="26"/>
      <c r="O304" s="26"/>
      <c r="P304" s="26"/>
    </row>
    <row r="305" spans="1:16" ht="15">
      <c r="A305" s="25"/>
      <c r="B305" s="25"/>
      <c r="C305" s="26"/>
      <c r="D305" s="27"/>
      <c r="E305" s="25"/>
      <c r="F305" s="28"/>
      <c r="G305" s="26"/>
      <c r="H305" s="28"/>
      <c r="I305" s="28"/>
      <c r="J305" s="28"/>
      <c r="K305" s="26"/>
      <c r="L305" s="26"/>
      <c r="M305" s="26"/>
      <c r="N305" s="26"/>
      <c r="O305" s="26"/>
      <c r="P305" s="26"/>
    </row>
    <row r="306" spans="1:16" ht="15">
      <c r="A306" s="25"/>
      <c r="B306" s="25"/>
      <c r="C306" s="26"/>
      <c r="D306" s="27"/>
      <c r="E306" s="25"/>
      <c r="F306" s="28"/>
      <c r="G306" s="26"/>
      <c r="H306" s="28"/>
      <c r="I306" s="28"/>
      <c r="J306" s="28"/>
      <c r="K306" s="26"/>
      <c r="L306" s="26"/>
      <c r="M306" s="26"/>
      <c r="N306" s="26"/>
      <c r="O306" s="26"/>
      <c r="P306" s="26"/>
    </row>
  </sheetData>
  <sheetProtection/>
  <mergeCells count="5">
    <mergeCell ref="D1:L1"/>
    <mergeCell ref="A2:W2"/>
    <mergeCell ref="G3:K3"/>
    <mergeCell ref="L3:P3"/>
    <mergeCell ref="Q3:U3"/>
  </mergeCells>
  <printOptions/>
  <pageMargins left="0" right="0" top="0" bottom="0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3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7" bestFit="1" customWidth="1"/>
    <col min="2" max="2" width="3.28125" style="17" bestFit="1" customWidth="1"/>
    <col min="3" max="3" width="19.8515625" style="18" bestFit="1" customWidth="1"/>
    <col min="4" max="4" width="18.57421875" style="29" bestFit="1" customWidth="1"/>
    <col min="5" max="5" width="7.00390625" style="17" bestFit="1" customWidth="1"/>
    <col min="6" max="6" width="13.421875" style="30" bestFit="1" customWidth="1"/>
    <col min="7" max="7" width="6.57421875" style="18" customWidth="1"/>
    <col min="8" max="11" width="6.57421875" style="30" customWidth="1"/>
    <col min="12" max="12" width="10.28125" style="18" bestFit="1" customWidth="1"/>
    <col min="13" max="17" width="6.57421875" style="18" customWidth="1"/>
    <col min="18" max="18" width="10.28125" style="18" bestFit="1" customWidth="1"/>
    <col min="19" max="23" width="6.57421875" style="18" customWidth="1"/>
    <col min="24" max="24" width="10.28125" style="18" bestFit="1" customWidth="1"/>
    <col min="25" max="25" width="8.57421875" style="18" bestFit="1" customWidth="1"/>
    <col min="26" max="26" width="10.28125" style="18" bestFit="1" customWidth="1"/>
    <col min="27" max="16384" width="11.421875" style="18" customWidth="1"/>
  </cols>
  <sheetData>
    <row r="1" spans="4:26" ht="85.5" customHeight="1">
      <c r="D1" s="71" t="s">
        <v>150</v>
      </c>
      <c r="E1" s="71"/>
      <c r="F1" s="71"/>
      <c r="G1" s="71"/>
      <c r="H1" s="71"/>
      <c r="I1" s="71"/>
      <c r="J1" s="71"/>
      <c r="K1" s="71"/>
      <c r="L1" s="71"/>
      <c r="M1" s="7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8.75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8.75">
      <c r="A3" s="19"/>
      <c r="B3" s="19"/>
      <c r="C3" s="19"/>
      <c r="D3" s="19"/>
      <c r="E3" s="19"/>
      <c r="F3" s="19"/>
      <c r="G3" s="63" t="s">
        <v>16</v>
      </c>
      <c r="H3" s="64"/>
      <c r="I3" s="64"/>
      <c r="J3" s="64"/>
      <c r="K3" s="64"/>
      <c r="L3" s="65"/>
      <c r="M3" s="66" t="s">
        <v>17</v>
      </c>
      <c r="N3" s="64"/>
      <c r="O3" s="64"/>
      <c r="P3" s="64"/>
      <c r="Q3" s="64"/>
      <c r="R3" s="67"/>
      <c r="S3" s="68" t="s">
        <v>18</v>
      </c>
      <c r="T3" s="69"/>
      <c r="U3" s="69"/>
      <c r="V3" s="69"/>
      <c r="W3" s="69"/>
      <c r="X3" s="70"/>
      <c r="Y3" s="47"/>
      <c r="Z3" s="35"/>
    </row>
    <row r="4" spans="1:26" ht="15">
      <c r="A4" s="20" t="s">
        <v>6</v>
      </c>
      <c r="B4" s="20" t="s">
        <v>19</v>
      </c>
      <c r="C4" s="20" t="s">
        <v>3</v>
      </c>
      <c r="D4" s="20" t="s">
        <v>8</v>
      </c>
      <c r="E4" s="20" t="s">
        <v>20</v>
      </c>
      <c r="F4" s="21" t="s">
        <v>7</v>
      </c>
      <c r="G4" s="32" t="s">
        <v>21</v>
      </c>
      <c r="H4" s="20" t="s">
        <v>22</v>
      </c>
      <c r="I4" s="22" t="s">
        <v>23</v>
      </c>
      <c r="J4" s="22" t="s">
        <v>123</v>
      </c>
      <c r="K4" s="22" t="s">
        <v>124</v>
      </c>
      <c r="L4" s="33" t="s">
        <v>25</v>
      </c>
      <c r="M4" s="31" t="s">
        <v>21</v>
      </c>
      <c r="N4" s="20" t="s">
        <v>22</v>
      </c>
      <c r="O4" s="22" t="s">
        <v>23</v>
      </c>
      <c r="P4" s="22" t="s">
        <v>123</v>
      </c>
      <c r="Q4" s="22" t="s">
        <v>124</v>
      </c>
      <c r="R4" s="34" t="s">
        <v>25</v>
      </c>
      <c r="S4" s="32" t="s">
        <v>21</v>
      </c>
      <c r="T4" s="20" t="s">
        <v>22</v>
      </c>
      <c r="U4" s="22" t="s">
        <v>23</v>
      </c>
      <c r="V4" s="22" t="s">
        <v>123</v>
      </c>
      <c r="W4" s="22" t="s">
        <v>124</v>
      </c>
      <c r="X4" s="33" t="s">
        <v>25</v>
      </c>
      <c r="Y4" s="48" t="s">
        <v>128</v>
      </c>
      <c r="Z4" s="36" t="s">
        <v>26</v>
      </c>
    </row>
    <row r="5" spans="1:26" ht="15">
      <c r="A5" s="23">
        <v>1</v>
      </c>
      <c r="B5" s="23">
        <v>59</v>
      </c>
      <c r="C5" s="24" t="s">
        <v>121</v>
      </c>
      <c r="D5" s="24" t="s">
        <v>119</v>
      </c>
      <c r="E5" s="23" t="s">
        <v>9</v>
      </c>
      <c r="F5" s="24" t="s">
        <v>87</v>
      </c>
      <c r="G5" s="37">
        <v>46.312</v>
      </c>
      <c r="H5" s="38">
        <v>58.578</v>
      </c>
      <c r="I5" s="38">
        <v>49.676</v>
      </c>
      <c r="J5" s="38">
        <v>58.136</v>
      </c>
      <c r="K5" s="38">
        <v>54.386</v>
      </c>
      <c r="L5" s="39">
        <f>SUM(G5:K5)</f>
        <v>267.088</v>
      </c>
      <c r="M5" s="44">
        <v>43.455</v>
      </c>
      <c r="N5" s="38">
        <v>55.443</v>
      </c>
      <c r="O5" s="38">
        <v>47.901</v>
      </c>
      <c r="P5" s="38">
        <v>55.665</v>
      </c>
      <c r="Q5" s="38">
        <v>52.057</v>
      </c>
      <c r="R5" s="39">
        <f>SUM(M5:Q5)</f>
        <v>254.52100000000002</v>
      </c>
      <c r="S5" s="37">
        <v>43.373</v>
      </c>
      <c r="T5" s="38">
        <v>53.195</v>
      </c>
      <c r="U5" s="38">
        <v>47.831</v>
      </c>
      <c r="V5" s="38">
        <v>55.287</v>
      </c>
      <c r="W5" s="38">
        <v>52.441</v>
      </c>
      <c r="X5" s="39">
        <f>SUM(S5:W5)</f>
        <v>252.127</v>
      </c>
      <c r="Y5" s="49"/>
      <c r="Z5" s="42">
        <f>SUM(L5,R5,X5)+Y5</f>
        <v>773.7360000000001</v>
      </c>
    </row>
    <row r="6" spans="1:26" ht="15">
      <c r="A6" s="23">
        <v>2</v>
      </c>
      <c r="B6" s="23">
        <v>56</v>
      </c>
      <c r="C6" s="24" t="s">
        <v>151</v>
      </c>
      <c r="D6" s="24" t="s">
        <v>152</v>
      </c>
      <c r="E6" s="23" t="s">
        <v>9</v>
      </c>
      <c r="F6" s="24" t="s">
        <v>87</v>
      </c>
      <c r="G6" s="37">
        <v>46.893</v>
      </c>
      <c r="H6" s="38">
        <v>56.868</v>
      </c>
      <c r="I6" s="38">
        <v>49.536</v>
      </c>
      <c r="J6" s="38">
        <v>60.221</v>
      </c>
      <c r="K6" s="38">
        <v>53.148</v>
      </c>
      <c r="L6" s="39">
        <f>SUM(G6:K6)</f>
        <v>266.666</v>
      </c>
      <c r="M6" s="44">
        <v>45.764</v>
      </c>
      <c r="N6" s="38">
        <v>55.376</v>
      </c>
      <c r="O6" s="38">
        <v>51.241</v>
      </c>
      <c r="P6" s="38">
        <v>57.449</v>
      </c>
      <c r="Q6" s="38">
        <v>55.191</v>
      </c>
      <c r="R6" s="39">
        <f>SUM(M6:Q6)</f>
        <v>265.02099999999996</v>
      </c>
      <c r="S6" s="37">
        <v>44.414</v>
      </c>
      <c r="T6" s="38">
        <v>53.218</v>
      </c>
      <c r="U6" s="38">
        <v>48.744</v>
      </c>
      <c r="V6" s="38">
        <v>56.723</v>
      </c>
      <c r="W6" s="38">
        <v>51.975</v>
      </c>
      <c r="X6" s="39">
        <f>SUM(S6:W6)</f>
        <v>255.07399999999998</v>
      </c>
      <c r="Y6" s="49"/>
      <c r="Z6" s="42">
        <f>SUM(L6,R6,X6)+Y6</f>
        <v>786.7609999999999</v>
      </c>
    </row>
    <row r="7" spans="1:26" ht="15">
      <c r="A7" s="23">
        <v>3</v>
      </c>
      <c r="B7" s="23">
        <v>26</v>
      </c>
      <c r="C7" s="24" t="s">
        <v>100</v>
      </c>
      <c r="D7" s="24" t="s">
        <v>79</v>
      </c>
      <c r="E7" s="23" t="s">
        <v>9</v>
      </c>
      <c r="F7" s="24" t="s">
        <v>87</v>
      </c>
      <c r="G7" s="37">
        <v>49.707</v>
      </c>
      <c r="H7" s="38">
        <v>56.142</v>
      </c>
      <c r="I7" s="38">
        <v>50.757</v>
      </c>
      <c r="J7" s="38">
        <v>58.332</v>
      </c>
      <c r="K7" s="38">
        <v>53.071</v>
      </c>
      <c r="L7" s="39">
        <f>SUM(G7:K7)</f>
        <v>268.009</v>
      </c>
      <c r="M7" s="44">
        <v>44.709</v>
      </c>
      <c r="N7" s="38">
        <v>54.515</v>
      </c>
      <c r="O7" s="38">
        <v>49.405</v>
      </c>
      <c r="P7" s="38">
        <v>58.398</v>
      </c>
      <c r="Q7" s="38">
        <v>52.493</v>
      </c>
      <c r="R7" s="39">
        <f>SUM(M7:Q7)</f>
        <v>259.52000000000004</v>
      </c>
      <c r="S7" s="37">
        <v>43.887</v>
      </c>
      <c r="T7" s="38">
        <v>54.108</v>
      </c>
      <c r="U7" s="38">
        <v>48.883</v>
      </c>
      <c r="V7" s="38">
        <v>61.576</v>
      </c>
      <c r="W7" s="38">
        <v>52.531</v>
      </c>
      <c r="X7" s="39">
        <f>SUM(S7:W7)</f>
        <v>260.985</v>
      </c>
      <c r="Y7" s="49"/>
      <c r="Z7" s="42">
        <f>SUM(L7,R7,X7)+Y7</f>
        <v>788.514</v>
      </c>
    </row>
    <row r="8" spans="1:26" ht="15">
      <c r="A8" s="23">
        <v>4</v>
      </c>
      <c r="B8" s="23">
        <v>24</v>
      </c>
      <c r="C8" s="24" t="s">
        <v>88</v>
      </c>
      <c r="D8" s="24" t="s">
        <v>89</v>
      </c>
      <c r="E8" s="23" t="s">
        <v>9</v>
      </c>
      <c r="F8" s="24" t="s">
        <v>77</v>
      </c>
      <c r="G8" s="37">
        <v>48.791</v>
      </c>
      <c r="H8" s="38">
        <v>58.656</v>
      </c>
      <c r="I8" s="38">
        <v>52.373</v>
      </c>
      <c r="J8" s="38">
        <v>60.013</v>
      </c>
      <c r="K8" s="38">
        <v>57.835</v>
      </c>
      <c r="L8" s="39">
        <f>SUM(G8:K8)</f>
        <v>277.668</v>
      </c>
      <c r="M8" s="44">
        <v>45.557</v>
      </c>
      <c r="N8" s="38">
        <v>59.475</v>
      </c>
      <c r="O8" s="38">
        <v>50.533</v>
      </c>
      <c r="P8" s="38">
        <v>58.883</v>
      </c>
      <c r="Q8" s="38">
        <v>55.298</v>
      </c>
      <c r="R8" s="39">
        <f>SUM(M8:Q8)</f>
        <v>269.746</v>
      </c>
      <c r="S8" s="37">
        <v>45.437</v>
      </c>
      <c r="T8" s="38">
        <v>57.639</v>
      </c>
      <c r="U8" s="38">
        <v>50.631</v>
      </c>
      <c r="V8" s="38">
        <v>59.134</v>
      </c>
      <c r="W8" s="38">
        <v>55.818</v>
      </c>
      <c r="X8" s="39">
        <f>SUM(S8:W8)</f>
        <v>268.659</v>
      </c>
      <c r="Y8" s="49"/>
      <c r="Z8" s="42">
        <f>SUM(L8,R8,X8)+Y8</f>
        <v>816.073</v>
      </c>
    </row>
    <row r="9" spans="1:26" ht="15">
      <c r="A9" s="23">
        <v>5</v>
      </c>
      <c r="B9" s="23">
        <v>20</v>
      </c>
      <c r="C9" s="24" t="s">
        <v>53</v>
      </c>
      <c r="D9" s="24" t="s">
        <v>83</v>
      </c>
      <c r="E9" s="23" t="s">
        <v>27</v>
      </c>
      <c r="F9" s="24" t="s">
        <v>84</v>
      </c>
      <c r="G9" s="37">
        <v>46.566</v>
      </c>
      <c r="H9" s="38">
        <v>59.617</v>
      </c>
      <c r="I9" s="38">
        <v>51.902</v>
      </c>
      <c r="J9" s="38">
        <v>61.273</v>
      </c>
      <c r="K9" s="38">
        <v>56.723</v>
      </c>
      <c r="L9" s="39">
        <f>SUM(G9:K9)</f>
        <v>276.08099999999996</v>
      </c>
      <c r="M9" s="44">
        <v>46.561</v>
      </c>
      <c r="N9" s="38">
        <v>58.137</v>
      </c>
      <c r="O9" s="38">
        <v>51.719</v>
      </c>
      <c r="P9" s="38">
        <v>60.387</v>
      </c>
      <c r="Q9" s="38">
        <v>56.771</v>
      </c>
      <c r="R9" s="39">
        <f>SUM(M9:Q9)</f>
        <v>273.575</v>
      </c>
      <c r="S9" s="37">
        <v>46.667</v>
      </c>
      <c r="T9" s="38">
        <v>55.186</v>
      </c>
      <c r="U9" s="38">
        <v>51.377</v>
      </c>
      <c r="V9" s="38">
        <v>61.051</v>
      </c>
      <c r="W9" s="38">
        <v>53.819</v>
      </c>
      <c r="X9" s="39">
        <f>SUM(S9:W9)</f>
        <v>268.1</v>
      </c>
      <c r="Y9" s="49"/>
      <c r="Z9" s="42">
        <f>SUM(L9,R9,X9)+Y9</f>
        <v>817.756</v>
      </c>
    </row>
    <row r="10" spans="1:26" ht="15">
      <c r="A10" s="23">
        <v>6</v>
      </c>
      <c r="B10" s="23">
        <v>85</v>
      </c>
      <c r="C10" s="24" t="s">
        <v>154</v>
      </c>
      <c r="D10" s="24" t="s">
        <v>119</v>
      </c>
      <c r="E10" s="23" t="s">
        <v>27</v>
      </c>
      <c r="F10" s="24" t="s">
        <v>75</v>
      </c>
      <c r="G10" s="37">
        <v>48.254</v>
      </c>
      <c r="H10" s="38">
        <v>62.955</v>
      </c>
      <c r="I10" s="38">
        <v>54.461</v>
      </c>
      <c r="J10" s="38">
        <v>63.175</v>
      </c>
      <c r="K10" s="38">
        <v>57.703</v>
      </c>
      <c r="L10" s="39">
        <f>SUM(G10:K10)</f>
        <v>286.548</v>
      </c>
      <c r="M10" s="44">
        <v>45.641</v>
      </c>
      <c r="N10" s="38">
        <v>59.026</v>
      </c>
      <c r="O10" s="38">
        <v>51.086</v>
      </c>
      <c r="P10" s="38">
        <v>60.524</v>
      </c>
      <c r="Q10" s="38">
        <v>55.727</v>
      </c>
      <c r="R10" s="39">
        <f>SUM(M10:Q10)</f>
        <v>272.00399999999996</v>
      </c>
      <c r="S10" s="44">
        <v>45.854</v>
      </c>
      <c r="T10" s="38">
        <v>58.236</v>
      </c>
      <c r="U10" s="38">
        <v>50.388</v>
      </c>
      <c r="V10" s="38">
        <v>59.855</v>
      </c>
      <c r="W10" s="38">
        <v>57.557</v>
      </c>
      <c r="X10" s="39">
        <f>SUM(S10:W10)</f>
        <v>271.89</v>
      </c>
      <c r="Y10" s="49"/>
      <c r="Z10" s="42">
        <f>SUM(L10,R10,X10)+Y10</f>
        <v>830.4419999999999</v>
      </c>
    </row>
    <row r="11" spans="1:26" ht="15">
      <c r="A11" s="23">
        <v>7</v>
      </c>
      <c r="B11" s="23">
        <v>28</v>
      </c>
      <c r="C11" s="24" t="s">
        <v>58</v>
      </c>
      <c r="D11" s="24" t="s">
        <v>79</v>
      </c>
      <c r="E11" s="23" t="s">
        <v>27</v>
      </c>
      <c r="F11" s="24" t="s">
        <v>75</v>
      </c>
      <c r="G11" s="37">
        <v>49.391</v>
      </c>
      <c r="H11" s="38">
        <v>59.509</v>
      </c>
      <c r="I11" s="38">
        <v>56.941</v>
      </c>
      <c r="J11" s="38">
        <v>61.497</v>
      </c>
      <c r="K11" s="38">
        <v>56.071</v>
      </c>
      <c r="L11" s="39">
        <f>SUM(G11:K11)</f>
        <v>283.409</v>
      </c>
      <c r="M11" s="44">
        <v>48.298</v>
      </c>
      <c r="N11" s="38">
        <v>59.221</v>
      </c>
      <c r="O11" s="38">
        <v>53.126</v>
      </c>
      <c r="P11" s="38">
        <v>63.624</v>
      </c>
      <c r="Q11" s="38">
        <v>55.768</v>
      </c>
      <c r="R11" s="39">
        <f>SUM(M11:Q11)</f>
        <v>280.03700000000003</v>
      </c>
      <c r="S11" s="37">
        <v>48.669</v>
      </c>
      <c r="T11" s="38">
        <v>57.273</v>
      </c>
      <c r="U11" s="38">
        <v>52.359</v>
      </c>
      <c r="V11" s="38">
        <v>60.254</v>
      </c>
      <c r="W11" s="38">
        <v>55.442</v>
      </c>
      <c r="X11" s="39">
        <f>SUM(S11:W11)</f>
        <v>273.997</v>
      </c>
      <c r="Y11" s="49"/>
      <c r="Z11" s="42">
        <f>SUM(L11,R11,X11)+Y11</f>
        <v>837.443</v>
      </c>
    </row>
    <row r="12" spans="1:26" ht="15">
      <c r="A12" s="23">
        <v>8</v>
      </c>
      <c r="B12" s="23">
        <v>72</v>
      </c>
      <c r="C12" s="24" t="s">
        <v>141</v>
      </c>
      <c r="D12" s="24" t="s">
        <v>102</v>
      </c>
      <c r="E12" s="23" t="s">
        <v>9</v>
      </c>
      <c r="F12" s="24" t="s">
        <v>77</v>
      </c>
      <c r="G12" s="37">
        <v>51.475</v>
      </c>
      <c r="H12" s="38">
        <v>58.925</v>
      </c>
      <c r="I12" s="38">
        <v>55.932</v>
      </c>
      <c r="J12" s="38">
        <v>63.496</v>
      </c>
      <c r="K12" s="38">
        <v>58.278</v>
      </c>
      <c r="L12" s="39">
        <f>SUM(G12:K12)</f>
        <v>288.106</v>
      </c>
      <c r="M12" s="44">
        <v>50.458</v>
      </c>
      <c r="N12" s="38">
        <v>59.516</v>
      </c>
      <c r="O12" s="38">
        <v>54.866</v>
      </c>
      <c r="P12" s="38">
        <v>62.345</v>
      </c>
      <c r="Q12" s="38">
        <v>56.708</v>
      </c>
      <c r="R12" s="39">
        <f>SUM(M12:Q12)</f>
        <v>283.893</v>
      </c>
      <c r="S12" s="37">
        <v>47.532</v>
      </c>
      <c r="T12" s="38">
        <v>57.636</v>
      </c>
      <c r="U12" s="38">
        <v>53.834</v>
      </c>
      <c r="V12" s="38">
        <v>61.731</v>
      </c>
      <c r="W12" s="38">
        <v>56.401</v>
      </c>
      <c r="X12" s="39">
        <f>SUM(S12:W12)</f>
        <v>277.134</v>
      </c>
      <c r="Y12" s="49"/>
      <c r="Z12" s="42">
        <f>SUM(L12,R12,X12)+Y12</f>
        <v>849.133</v>
      </c>
    </row>
    <row r="13" spans="1:26" ht="15">
      <c r="A13" s="23">
        <v>9</v>
      </c>
      <c r="B13" s="23">
        <v>13</v>
      </c>
      <c r="C13" s="24" t="s">
        <v>46</v>
      </c>
      <c r="D13" s="24" t="s">
        <v>79</v>
      </c>
      <c r="E13" s="23" t="s">
        <v>27</v>
      </c>
      <c r="F13" s="24" t="s">
        <v>75</v>
      </c>
      <c r="G13" s="37">
        <v>48.407</v>
      </c>
      <c r="H13" s="38">
        <v>60.826</v>
      </c>
      <c r="I13" s="38">
        <v>61.428</v>
      </c>
      <c r="J13" s="38">
        <v>62.968</v>
      </c>
      <c r="K13" s="38">
        <v>58.522</v>
      </c>
      <c r="L13" s="39">
        <f>SUM(G13:K13)</f>
        <v>292.151</v>
      </c>
      <c r="M13" s="44">
        <v>48.004</v>
      </c>
      <c r="N13" s="38">
        <v>59.803</v>
      </c>
      <c r="O13" s="38">
        <v>53.449</v>
      </c>
      <c r="P13" s="38">
        <v>63.354</v>
      </c>
      <c r="Q13" s="38">
        <v>57.241</v>
      </c>
      <c r="R13" s="39">
        <f>SUM(M13:Q13)</f>
        <v>281.85099999999994</v>
      </c>
      <c r="S13" s="37">
        <v>47.865</v>
      </c>
      <c r="T13" s="38">
        <v>61.516</v>
      </c>
      <c r="U13" s="38">
        <v>53.529</v>
      </c>
      <c r="V13" s="38">
        <v>62.526</v>
      </c>
      <c r="W13" s="38">
        <v>57.574</v>
      </c>
      <c r="X13" s="39">
        <f>SUM(S13:W13)</f>
        <v>283.01</v>
      </c>
      <c r="Y13" s="49"/>
      <c r="Z13" s="42">
        <f>SUM(L13,R13,X13)+Y13</f>
        <v>857.012</v>
      </c>
    </row>
    <row r="14" spans="1:26" ht="15">
      <c r="A14" s="23">
        <v>10</v>
      </c>
      <c r="B14" s="23">
        <v>52</v>
      </c>
      <c r="C14" s="24" t="s">
        <v>56</v>
      </c>
      <c r="D14" s="24" t="s">
        <v>89</v>
      </c>
      <c r="E14" s="23" t="s">
        <v>27</v>
      </c>
      <c r="F14" s="24" t="s">
        <v>75</v>
      </c>
      <c r="G14" s="37">
        <v>49.441</v>
      </c>
      <c r="H14" s="38">
        <v>59.725</v>
      </c>
      <c r="I14" s="38">
        <v>55.779</v>
      </c>
      <c r="J14" s="38">
        <v>66.141</v>
      </c>
      <c r="K14" s="38">
        <v>59.442</v>
      </c>
      <c r="L14" s="39">
        <f>SUM(G14:K14)</f>
        <v>290.528</v>
      </c>
      <c r="M14" s="44">
        <v>50.822</v>
      </c>
      <c r="N14" s="38">
        <v>60.043</v>
      </c>
      <c r="O14" s="38">
        <v>54.921</v>
      </c>
      <c r="P14" s="38">
        <v>64.262</v>
      </c>
      <c r="Q14" s="38">
        <v>59.407</v>
      </c>
      <c r="R14" s="39">
        <f>SUM(M14:Q14)</f>
        <v>289.455</v>
      </c>
      <c r="S14" s="37">
        <v>49.917</v>
      </c>
      <c r="T14" s="38">
        <v>60.628</v>
      </c>
      <c r="U14" s="38">
        <v>56.195</v>
      </c>
      <c r="V14" s="38">
        <v>65.011</v>
      </c>
      <c r="W14" s="38">
        <v>59.346</v>
      </c>
      <c r="X14" s="39">
        <f>SUM(S14:W14)</f>
        <v>291.097</v>
      </c>
      <c r="Y14" s="49"/>
      <c r="Z14" s="42">
        <f>SUM(L14,R14,X14)+Y14</f>
        <v>871.0799999999999</v>
      </c>
    </row>
    <row r="15" spans="1:26" ht="15">
      <c r="A15" s="23">
        <v>11</v>
      </c>
      <c r="B15" s="23">
        <v>83</v>
      </c>
      <c r="C15" s="24" t="s">
        <v>55</v>
      </c>
      <c r="D15" s="24" t="s">
        <v>107</v>
      </c>
      <c r="E15" s="23" t="s">
        <v>9</v>
      </c>
      <c r="F15" s="24" t="s">
        <v>87</v>
      </c>
      <c r="G15" s="37">
        <v>52.571</v>
      </c>
      <c r="H15" s="38">
        <v>62.335</v>
      </c>
      <c r="I15" s="38">
        <v>56.307</v>
      </c>
      <c r="J15" s="38">
        <v>66.215</v>
      </c>
      <c r="K15" s="38">
        <v>63.414</v>
      </c>
      <c r="L15" s="39">
        <f>SUM(G15:K15)</f>
        <v>300.84200000000004</v>
      </c>
      <c r="M15" s="44">
        <v>54.423</v>
      </c>
      <c r="N15" s="38">
        <v>60.587</v>
      </c>
      <c r="O15" s="38">
        <v>53.692</v>
      </c>
      <c r="P15" s="38">
        <v>62.971</v>
      </c>
      <c r="Q15" s="38">
        <v>63.134</v>
      </c>
      <c r="R15" s="39">
        <f>SUM(M15:Q15)</f>
        <v>294.807</v>
      </c>
      <c r="S15" s="37">
        <v>55.207</v>
      </c>
      <c r="T15" s="38">
        <v>59.024</v>
      </c>
      <c r="U15" s="38">
        <v>53.363</v>
      </c>
      <c r="V15" s="38">
        <v>63.546</v>
      </c>
      <c r="W15" s="38">
        <v>59.477</v>
      </c>
      <c r="X15" s="39">
        <f>SUM(S15:W15)</f>
        <v>290.61699999999996</v>
      </c>
      <c r="Y15" s="49"/>
      <c r="Z15" s="42">
        <f>SUM(L15,R15,X15)+Y15</f>
        <v>886.2660000000001</v>
      </c>
    </row>
    <row r="16" spans="1:26" ht="15">
      <c r="A16" s="23">
        <v>12</v>
      </c>
      <c r="B16" s="23">
        <v>76</v>
      </c>
      <c r="C16" s="24" t="s">
        <v>117</v>
      </c>
      <c r="D16" s="24" t="s">
        <v>119</v>
      </c>
      <c r="E16" s="23" t="s">
        <v>27</v>
      </c>
      <c r="F16" s="24" t="s">
        <v>75</v>
      </c>
      <c r="G16" s="37">
        <v>48.712</v>
      </c>
      <c r="H16" s="38">
        <v>57.245</v>
      </c>
      <c r="I16" s="38">
        <v>54.938</v>
      </c>
      <c r="J16" s="38">
        <v>61.612</v>
      </c>
      <c r="K16" s="38">
        <v>58.418</v>
      </c>
      <c r="L16" s="39">
        <f>SUM(G16:K16)</f>
        <v>280.92499999999995</v>
      </c>
      <c r="M16" s="44">
        <v>48.293</v>
      </c>
      <c r="N16" s="38">
        <v>56.598</v>
      </c>
      <c r="O16" s="38">
        <v>54.905</v>
      </c>
      <c r="P16" s="38">
        <v>60.052</v>
      </c>
      <c r="Q16" s="38">
        <v>56.167</v>
      </c>
      <c r="R16" s="39">
        <f>SUM(M16:Q16)</f>
        <v>276.015</v>
      </c>
      <c r="S16" s="37">
        <v>47.508</v>
      </c>
      <c r="T16" s="38">
        <v>56.923</v>
      </c>
      <c r="U16" s="38">
        <v>120</v>
      </c>
      <c r="V16" s="38">
        <v>59.924</v>
      </c>
      <c r="W16" s="38">
        <v>56.674</v>
      </c>
      <c r="X16" s="39">
        <f>SUM(S16:W16)</f>
        <v>341.029</v>
      </c>
      <c r="Y16" s="49"/>
      <c r="Z16" s="42">
        <f>SUM(L16,R16,X16)+Y16</f>
        <v>897.9689999999999</v>
      </c>
    </row>
    <row r="17" spans="1:26" ht="15">
      <c r="A17" s="23">
        <v>13</v>
      </c>
      <c r="B17" s="23">
        <v>14</v>
      </c>
      <c r="C17" s="24" t="s">
        <v>47</v>
      </c>
      <c r="D17" s="24" t="s">
        <v>102</v>
      </c>
      <c r="E17" s="23" t="s">
        <v>9</v>
      </c>
      <c r="F17" s="24" t="s">
        <v>73</v>
      </c>
      <c r="G17" s="37">
        <v>52.558</v>
      </c>
      <c r="H17" s="38">
        <v>66.146</v>
      </c>
      <c r="I17" s="38">
        <v>58.018</v>
      </c>
      <c r="J17" s="38">
        <v>69.533</v>
      </c>
      <c r="K17" s="38">
        <v>62.163</v>
      </c>
      <c r="L17" s="39">
        <f>SUM(G17:K17)</f>
        <v>308.418</v>
      </c>
      <c r="M17" s="44">
        <v>54.083</v>
      </c>
      <c r="N17" s="38">
        <v>63.076</v>
      </c>
      <c r="O17" s="38">
        <v>58.844</v>
      </c>
      <c r="P17" s="38">
        <v>64.628</v>
      </c>
      <c r="Q17" s="38">
        <v>60.315</v>
      </c>
      <c r="R17" s="39">
        <f>SUM(M17:Q17)</f>
        <v>300.94599999999997</v>
      </c>
      <c r="S17" s="37">
        <v>50.398</v>
      </c>
      <c r="T17" s="38">
        <v>60.868</v>
      </c>
      <c r="U17" s="38">
        <v>56.241</v>
      </c>
      <c r="V17" s="38">
        <v>63.677</v>
      </c>
      <c r="W17" s="38">
        <v>59.819</v>
      </c>
      <c r="X17" s="39">
        <f>SUM(S17:W17)</f>
        <v>291.003</v>
      </c>
      <c r="Y17" s="49"/>
      <c r="Z17" s="42">
        <f>SUM(L17,R17,X17)+Y17</f>
        <v>900.367</v>
      </c>
    </row>
    <row r="18" spans="1:26" ht="15">
      <c r="A18" s="23">
        <v>14</v>
      </c>
      <c r="B18" s="23">
        <v>9</v>
      </c>
      <c r="C18" s="24" t="s">
        <v>42</v>
      </c>
      <c r="D18" s="24" t="s">
        <v>70</v>
      </c>
      <c r="E18" s="23" t="s">
        <v>9</v>
      </c>
      <c r="F18" s="24" t="s">
        <v>73</v>
      </c>
      <c r="G18" s="37">
        <v>54.399</v>
      </c>
      <c r="H18" s="38">
        <v>62.038</v>
      </c>
      <c r="I18" s="38">
        <v>58.341</v>
      </c>
      <c r="J18" s="38">
        <v>69.679</v>
      </c>
      <c r="K18" s="38">
        <v>61.922</v>
      </c>
      <c r="L18" s="39">
        <f>SUM(G18:K18)</f>
        <v>306.379</v>
      </c>
      <c r="M18" s="44">
        <v>52.378</v>
      </c>
      <c r="N18" s="38">
        <v>63.171</v>
      </c>
      <c r="O18" s="38">
        <v>55.818</v>
      </c>
      <c r="P18" s="38">
        <v>67.299</v>
      </c>
      <c r="Q18" s="38">
        <v>59.671</v>
      </c>
      <c r="R18" s="39">
        <f>SUM(M18:Q18)</f>
        <v>298.33700000000005</v>
      </c>
      <c r="S18" s="37">
        <v>52.201</v>
      </c>
      <c r="T18" s="38">
        <v>60.367</v>
      </c>
      <c r="U18" s="38">
        <v>54.967</v>
      </c>
      <c r="V18" s="38">
        <v>69.253</v>
      </c>
      <c r="W18" s="38">
        <v>59.698</v>
      </c>
      <c r="X18" s="39">
        <f>SUM(S18:W18)</f>
        <v>296.486</v>
      </c>
      <c r="Y18" s="49"/>
      <c r="Z18" s="42">
        <f>SUM(L18,R18,X18)+Y18</f>
        <v>901.2020000000001</v>
      </c>
    </row>
    <row r="19" spans="1:26" ht="15">
      <c r="A19" s="23">
        <v>15</v>
      </c>
      <c r="B19" s="23">
        <v>84</v>
      </c>
      <c r="C19" s="24" t="s">
        <v>153</v>
      </c>
      <c r="D19" s="24" t="s">
        <v>119</v>
      </c>
      <c r="E19" s="23" t="s">
        <v>9</v>
      </c>
      <c r="F19" s="24" t="s">
        <v>73</v>
      </c>
      <c r="G19" s="37">
        <v>53.362</v>
      </c>
      <c r="H19" s="38">
        <v>67.091</v>
      </c>
      <c r="I19" s="38">
        <v>65.447</v>
      </c>
      <c r="J19" s="38">
        <v>69.786</v>
      </c>
      <c r="K19" s="38">
        <v>64.493</v>
      </c>
      <c r="L19" s="39">
        <f>SUM(G19:K19)</f>
        <v>320.179</v>
      </c>
      <c r="M19" s="44">
        <v>51.931</v>
      </c>
      <c r="N19" s="38">
        <v>62.223</v>
      </c>
      <c r="O19" s="38">
        <v>58.288</v>
      </c>
      <c r="P19" s="38">
        <v>66.313</v>
      </c>
      <c r="Q19" s="38">
        <v>62.061</v>
      </c>
      <c r="R19" s="39">
        <f>SUM(M19:Q19)</f>
        <v>300.816</v>
      </c>
      <c r="S19" s="37">
        <v>54.212</v>
      </c>
      <c r="T19" s="38">
        <v>62.024</v>
      </c>
      <c r="U19" s="38">
        <v>57.056</v>
      </c>
      <c r="V19" s="38">
        <v>65.426</v>
      </c>
      <c r="W19" s="38">
        <v>60.619</v>
      </c>
      <c r="X19" s="39">
        <f>SUM(S19:W19)</f>
        <v>299.337</v>
      </c>
      <c r="Y19" s="49"/>
      <c r="Z19" s="42">
        <f>SUM(L19,R19,X19)+Y19</f>
        <v>920.3319999999999</v>
      </c>
    </row>
    <row r="20" spans="1:26" ht="15">
      <c r="A20" s="23">
        <v>16</v>
      </c>
      <c r="B20" s="23">
        <v>2</v>
      </c>
      <c r="C20" s="24" t="s">
        <v>37</v>
      </c>
      <c r="D20" s="24" t="s">
        <v>70</v>
      </c>
      <c r="E20" s="23" t="s">
        <v>33</v>
      </c>
      <c r="F20" s="24" t="s">
        <v>74</v>
      </c>
      <c r="G20" s="37">
        <v>57.427</v>
      </c>
      <c r="H20" s="38">
        <v>67.477</v>
      </c>
      <c r="I20" s="38">
        <v>60.063</v>
      </c>
      <c r="J20" s="38">
        <v>68.665</v>
      </c>
      <c r="K20" s="38">
        <v>63.313</v>
      </c>
      <c r="L20" s="39">
        <f>SUM(G20:K20)</f>
        <v>316.945</v>
      </c>
      <c r="M20" s="44">
        <v>52.284</v>
      </c>
      <c r="N20" s="38">
        <v>63.972</v>
      </c>
      <c r="O20" s="38">
        <v>57.524</v>
      </c>
      <c r="P20" s="38">
        <v>68.649</v>
      </c>
      <c r="Q20" s="38">
        <v>60.912</v>
      </c>
      <c r="R20" s="39">
        <f>SUM(M20:Q20)</f>
        <v>303.341</v>
      </c>
      <c r="S20" s="37">
        <v>50.971</v>
      </c>
      <c r="T20" s="38">
        <v>67.408</v>
      </c>
      <c r="U20" s="38">
        <v>58.991</v>
      </c>
      <c r="V20" s="38">
        <v>66.579</v>
      </c>
      <c r="W20" s="38">
        <v>60.642</v>
      </c>
      <c r="X20" s="39">
        <f>SUM(S20:W20)</f>
        <v>304.591</v>
      </c>
      <c r="Y20" s="49"/>
      <c r="Z20" s="42">
        <f>SUM(L20,R20,X20)+Y20</f>
        <v>924.8770000000001</v>
      </c>
    </row>
    <row r="21" spans="1:26" ht="15">
      <c r="A21" s="23">
        <v>17</v>
      </c>
      <c r="B21" s="23">
        <v>45</v>
      </c>
      <c r="C21" s="24" t="s">
        <v>106</v>
      </c>
      <c r="D21" s="24" t="s">
        <v>102</v>
      </c>
      <c r="E21" s="23" t="s">
        <v>9</v>
      </c>
      <c r="F21" s="24" t="s">
        <v>77</v>
      </c>
      <c r="G21" s="37">
        <v>53.428</v>
      </c>
      <c r="H21" s="38">
        <v>67.005</v>
      </c>
      <c r="I21" s="38">
        <v>59.916</v>
      </c>
      <c r="J21" s="38">
        <v>72.779</v>
      </c>
      <c r="K21" s="38">
        <v>67.337</v>
      </c>
      <c r="L21" s="39">
        <f>SUM(G21:K21)</f>
        <v>320.465</v>
      </c>
      <c r="M21" s="44">
        <v>51.052</v>
      </c>
      <c r="N21" s="38">
        <v>64.351</v>
      </c>
      <c r="O21" s="38">
        <v>58.306</v>
      </c>
      <c r="P21" s="38">
        <v>66.574</v>
      </c>
      <c r="Q21" s="38">
        <v>62.429</v>
      </c>
      <c r="R21" s="39">
        <f>SUM(M21:Q21)</f>
        <v>302.712</v>
      </c>
      <c r="S21" s="37">
        <v>50.924</v>
      </c>
      <c r="T21" s="38">
        <v>64.317</v>
      </c>
      <c r="U21" s="38">
        <v>58.606</v>
      </c>
      <c r="V21" s="38">
        <v>65.218</v>
      </c>
      <c r="W21" s="38">
        <v>64.616</v>
      </c>
      <c r="X21" s="39">
        <f>SUM(S21:W21)</f>
        <v>303.681</v>
      </c>
      <c r="Y21" s="49"/>
      <c r="Z21" s="42">
        <f>SUM(L21,R21,X21)+Y21</f>
        <v>926.858</v>
      </c>
    </row>
    <row r="22" spans="1:26" ht="15">
      <c r="A22" s="23">
        <v>18</v>
      </c>
      <c r="B22" s="23">
        <v>23</v>
      </c>
      <c r="C22" s="24" t="s">
        <v>85</v>
      </c>
      <c r="D22" s="24" t="s">
        <v>86</v>
      </c>
      <c r="E22" s="23" t="s">
        <v>9</v>
      </c>
      <c r="F22" s="24" t="s">
        <v>87</v>
      </c>
      <c r="G22" s="37">
        <v>57.254</v>
      </c>
      <c r="H22" s="38">
        <v>67.092</v>
      </c>
      <c r="I22" s="38">
        <v>63.283</v>
      </c>
      <c r="J22" s="38">
        <v>65.652</v>
      </c>
      <c r="K22" s="38">
        <v>65.061</v>
      </c>
      <c r="L22" s="39">
        <f>SUM(G22:K22)</f>
        <v>318.342</v>
      </c>
      <c r="M22" s="44">
        <v>50.378</v>
      </c>
      <c r="N22" s="38">
        <v>69.207</v>
      </c>
      <c r="O22" s="38">
        <v>57.028</v>
      </c>
      <c r="P22" s="38">
        <v>63.934</v>
      </c>
      <c r="Q22" s="38">
        <v>66.306</v>
      </c>
      <c r="R22" s="39">
        <f>SUM(M22:Q22)</f>
        <v>306.853</v>
      </c>
      <c r="S22" s="37">
        <v>64.928</v>
      </c>
      <c r="T22" s="38">
        <v>60.727</v>
      </c>
      <c r="U22" s="38">
        <v>56.279</v>
      </c>
      <c r="V22" s="38">
        <v>61.753</v>
      </c>
      <c r="W22" s="38">
        <v>61.802</v>
      </c>
      <c r="X22" s="39">
        <f>SUM(S22:W22)</f>
        <v>305.48900000000003</v>
      </c>
      <c r="Y22" s="50"/>
      <c r="Z22" s="42">
        <f>SUM(L22,R22,X22)+Y22</f>
        <v>930.684</v>
      </c>
    </row>
    <row r="23" spans="1:26" ht="15">
      <c r="A23" s="23">
        <v>19</v>
      </c>
      <c r="B23" s="23">
        <v>18</v>
      </c>
      <c r="C23" s="24" t="s">
        <v>51</v>
      </c>
      <c r="D23" s="24" t="s">
        <v>81</v>
      </c>
      <c r="E23" s="23" t="s">
        <v>28</v>
      </c>
      <c r="F23" s="24" t="s">
        <v>75</v>
      </c>
      <c r="G23" s="37">
        <v>55.045</v>
      </c>
      <c r="H23" s="38">
        <v>68.507</v>
      </c>
      <c r="I23" s="38">
        <v>60.422</v>
      </c>
      <c r="J23" s="38">
        <v>70.004</v>
      </c>
      <c r="K23" s="38">
        <v>65.831</v>
      </c>
      <c r="L23" s="39">
        <f>SUM(G23:K23)</f>
        <v>319.809</v>
      </c>
      <c r="M23" s="44">
        <v>52.035</v>
      </c>
      <c r="N23" s="38">
        <v>65.028</v>
      </c>
      <c r="O23" s="38">
        <v>60.359</v>
      </c>
      <c r="P23" s="38">
        <v>69.573</v>
      </c>
      <c r="Q23" s="38">
        <v>62.155</v>
      </c>
      <c r="R23" s="39">
        <f>SUM(M23:Q23)</f>
        <v>309.15</v>
      </c>
      <c r="S23" s="37">
        <v>54.193</v>
      </c>
      <c r="T23" s="38">
        <v>64.132</v>
      </c>
      <c r="U23" s="38">
        <v>59.761</v>
      </c>
      <c r="V23" s="38">
        <v>72.024</v>
      </c>
      <c r="W23" s="38">
        <v>61.237</v>
      </c>
      <c r="X23" s="39">
        <f>SUM(S23:W23)</f>
        <v>311.34700000000004</v>
      </c>
      <c r="Y23" s="49"/>
      <c r="Z23" s="42">
        <f>SUM(L23,R23,X23)+Y23</f>
        <v>940.306</v>
      </c>
    </row>
    <row r="24" spans="1:26" ht="15">
      <c r="A24" s="23">
        <v>20</v>
      </c>
      <c r="B24" s="23">
        <v>12</v>
      </c>
      <c r="C24" s="24" t="s">
        <v>45</v>
      </c>
      <c r="D24" s="24" t="s">
        <v>102</v>
      </c>
      <c r="E24" s="23" t="s">
        <v>9</v>
      </c>
      <c r="F24" s="24" t="s">
        <v>84</v>
      </c>
      <c r="G24" s="37">
        <v>56.521</v>
      </c>
      <c r="H24" s="38">
        <v>64.485</v>
      </c>
      <c r="I24" s="38">
        <v>65.051</v>
      </c>
      <c r="J24" s="38">
        <v>76.886</v>
      </c>
      <c r="K24" s="38">
        <v>70.683</v>
      </c>
      <c r="L24" s="39">
        <f>SUM(G24:K24)</f>
        <v>333.626</v>
      </c>
      <c r="M24" s="44">
        <v>55.211</v>
      </c>
      <c r="N24" s="38">
        <v>65.579</v>
      </c>
      <c r="O24" s="38">
        <v>56.722</v>
      </c>
      <c r="P24" s="38">
        <v>65.766</v>
      </c>
      <c r="Q24" s="38">
        <v>64.805</v>
      </c>
      <c r="R24" s="39">
        <f>SUM(M24:Q24)</f>
        <v>308.083</v>
      </c>
      <c r="S24" s="37">
        <v>51.549</v>
      </c>
      <c r="T24" s="38">
        <v>62.852</v>
      </c>
      <c r="U24" s="38">
        <v>61.552</v>
      </c>
      <c r="V24" s="38">
        <v>64.355</v>
      </c>
      <c r="W24" s="38">
        <v>60.883</v>
      </c>
      <c r="X24" s="39">
        <f>SUM(S24:W24)</f>
        <v>301.191</v>
      </c>
      <c r="Y24" s="49"/>
      <c r="Z24" s="42">
        <f>SUM(L24,R24,X24)+Y24</f>
        <v>942.9000000000001</v>
      </c>
    </row>
    <row r="25" spans="1:26" ht="15">
      <c r="A25" s="23">
        <v>21</v>
      </c>
      <c r="B25" s="23">
        <v>82</v>
      </c>
      <c r="C25" s="24" t="s">
        <v>104</v>
      </c>
      <c r="D25" s="24" t="s">
        <v>105</v>
      </c>
      <c r="E25" s="23" t="s">
        <v>33</v>
      </c>
      <c r="F25" s="24" t="s">
        <v>74</v>
      </c>
      <c r="G25" s="37">
        <v>54.181</v>
      </c>
      <c r="H25" s="38">
        <v>66.571</v>
      </c>
      <c r="I25" s="38">
        <v>62.192</v>
      </c>
      <c r="J25" s="38">
        <v>71.112</v>
      </c>
      <c r="K25" s="38">
        <v>66.384</v>
      </c>
      <c r="L25" s="39">
        <f>SUM(G25:K25)</f>
        <v>320.44</v>
      </c>
      <c r="M25" s="44">
        <v>54.978</v>
      </c>
      <c r="N25" s="38">
        <v>67.014</v>
      </c>
      <c r="O25" s="38">
        <v>60.356</v>
      </c>
      <c r="P25" s="38">
        <v>70.314</v>
      </c>
      <c r="Q25" s="38">
        <v>63.882</v>
      </c>
      <c r="R25" s="39">
        <f>SUM(M25:Q25)</f>
        <v>316.544</v>
      </c>
      <c r="S25" s="37">
        <v>57.206</v>
      </c>
      <c r="T25" s="38">
        <v>67.159</v>
      </c>
      <c r="U25" s="38">
        <v>59.308</v>
      </c>
      <c r="V25" s="38">
        <v>68.827</v>
      </c>
      <c r="W25" s="38">
        <v>64.065</v>
      </c>
      <c r="X25" s="39">
        <f>SUM(S25:W25)</f>
        <v>316.565</v>
      </c>
      <c r="Y25" s="49"/>
      <c r="Z25" s="42">
        <f>SUM(L25,R25,X25)+Y25</f>
        <v>953.549</v>
      </c>
    </row>
    <row r="26" spans="1:26" ht="15">
      <c r="A26" s="23">
        <v>22</v>
      </c>
      <c r="B26" s="23">
        <v>27</v>
      </c>
      <c r="C26" s="24" t="s">
        <v>57</v>
      </c>
      <c r="D26" s="24" t="s">
        <v>86</v>
      </c>
      <c r="E26" s="23" t="s">
        <v>33</v>
      </c>
      <c r="F26" s="24" t="s">
        <v>74</v>
      </c>
      <c r="G26" s="37">
        <v>58.196</v>
      </c>
      <c r="H26" s="38">
        <v>65.874</v>
      </c>
      <c r="I26" s="38">
        <v>63.075</v>
      </c>
      <c r="J26" s="38">
        <v>72.208</v>
      </c>
      <c r="K26" s="38">
        <v>66.761</v>
      </c>
      <c r="L26" s="39">
        <f>SUM(G26:K26)</f>
        <v>326.1139999999999</v>
      </c>
      <c r="M26" s="44">
        <v>54.636</v>
      </c>
      <c r="N26" s="38">
        <v>66.351</v>
      </c>
      <c r="O26" s="38">
        <v>59.638</v>
      </c>
      <c r="P26" s="38">
        <v>69.233</v>
      </c>
      <c r="Q26" s="38">
        <v>63.899</v>
      </c>
      <c r="R26" s="39">
        <f>SUM(M26:Q26)</f>
        <v>313.757</v>
      </c>
      <c r="S26" s="37">
        <v>54.517</v>
      </c>
      <c r="T26" s="38">
        <v>65.807</v>
      </c>
      <c r="U26" s="38">
        <v>60.421</v>
      </c>
      <c r="V26" s="38">
        <v>71.495</v>
      </c>
      <c r="W26" s="38">
        <v>66.521</v>
      </c>
      <c r="X26" s="39">
        <f>SUM(S26:W26)</f>
        <v>318.761</v>
      </c>
      <c r="Y26" s="49"/>
      <c r="Z26" s="42">
        <f>SUM(L26,R26,X26)+Y26</f>
        <v>958.6319999999998</v>
      </c>
    </row>
    <row r="27" spans="1:26" ht="15">
      <c r="A27" s="23">
        <v>23</v>
      </c>
      <c r="B27" s="23">
        <v>35</v>
      </c>
      <c r="C27" s="24" t="s">
        <v>92</v>
      </c>
      <c r="D27" s="24" t="s">
        <v>86</v>
      </c>
      <c r="E27" s="23" t="s">
        <v>28</v>
      </c>
      <c r="F27" s="24" t="s">
        <v>75</v>
      </c>
      <c r="G27" s="37">
        <v>58.965</v>
      </c>
      <c r="H27" s="38">
        <v>69.157</v>
      </c>
      <c r="I27" s="38">
        <v>61.602</v>
      </c>
      <c r="J27" s="38">
        <v>76.795</v>
      </c>
      <c r="K27" s="38">
        <v>71.089</v>
      </c>
      <c r="L27" s="39">
        <f>SUM(G27:K27)</f>
        <v>337.608</v>
      </c>
      <c r="M27" s="44">
        <v>57.729</v>
      </c>
      <c r="N27" s="38">
        <v>67.237</v>
      </c>
      <c r="O27" s="38">
        <v>61.222</v>
      </c>
      <c r="P27" s="38">
        <v>71.777</v>
      </c>
      <c r="Q27" s="38">
        <v>66.162</v>
      </c>
      <c r="R27" s="39">
        <f>SUM(M27:Q27)</f>
        <v>324.12699999999995</v>
      </c>
      <c r="S27" s="37">
        <v>54.482</v>
      </c>
      <c r="T27" s="38">
        <v>66.371</v>
      </c>
      <c r="U27" s="38">
        <v>59.286</v>
      </c>
      <c r="V27" s="38">
        <v>69.954</v>
      </c>
      <c r="W27" s="38">
        <v>65.091</v>
      </c>
      <c r="X27" s="39">
        <f>SUM(S27:W27)</f>
        <v>315.184</v>
      </c>
      <c r="Y27" s="49"/>
      <c r="Z27" s="42">
        <f>SUM(L27,R27,X27)+Y27</f>
        <v>976.9189999999999</v>
      </c>
    </row>
    <row r="28" spans="1:26" ht="15">
      <c r="A28" s="23">
        <v>24</v>
      </c>
      <c r="B28" s="23">
        <v>53</v>
      </c>
      <c r="C28" s="24" t="s">
        <v>93</v>
      </c>
      <c r="D28" s="51" t="s">
        <v>94</v>
      </c>
      <c r="E28" s="23" t="s">
        <v>33</v>
      </c>
      <c r="F28" s="24" t="s">
        <v>115</v>
      </c>
      <c r="G28" s="37">
        <v>57.708</v>
      </c>
      <c r="H28" s="38">
        <v>68.335</v>
      </c>
      <c r="I28" s="38">
        <v>64.263</v>
      </c>
      <c r="J28" s="38">
        <v>72.787</v>
      </c>
      <c r="K28" s="38">
        <v>66.945</v>
      </c>
      <c r="L28" s="39">
        <f>SUM(G28:K28)</f>
        <v>330.03799999999995</v>
      </c>
      <c r="M28" s="44">
        <v>59.193</v>
      </c>
      <c r="N28" s="38">
        <v>66.599</v>
      </c>
      <c r="O28" s="38">
        <v>64.628</v>
      </c>
      <c r="P28" s="38">
        <v>71.933</v>
      </c>
      <c r="Q28" s="38">
        <v>68.408</v>
      </c>
      <c r="R28" s="39">
        <f>SUM(M28:Q28)</f>
        <v>330.761</v>
      </c>
      <c r="S28" s="37">
        <v>57.318</v>
      </c>
      <c r="T28" s="38">
        <v>68.412</v>
      </c>
      <c r="U28" s="38">
        <v>67.119</v>
      </c>
      <c r="V28" s="38">
        <v>74.652</v>
      </c>
      <c r="W28" s="38">
        <v>66.616</v>
      </c>
      <c r="X28" s="39">
        <f>SUM(S28:W28)</f>
        <v>334.11699999999996</v>
      </c>
      <c r="Y28" s="49"/>
      <c r="Z28" s="42">
        <f>SUM(L28,R28,X28)+Y28</f>
        <v>994.9159999999999</v>
      </c>
    </row>
    <row r="29" spans="1:26" ht="15">
      <c r="A29" s="23">
        <v>25</v>
      </c>
      <c r="B29" s="23">
        <v>33</v>
      </c>
      <c r="C29" s="24" t="s">
        <v>61</v>
      </c>
      <c r="D29" s="24" t="s">
        <v>102</v>
      </c>
      <c r="E29" s="23" t="s">
        <v>28</v>
      </c>
      <c r="F29" s="24" t="s">
        <v>75</v>
      </c>
      <c r="G29" s="37">
        <v>58.111</v>
      </c>
      <c r="H29" s="38">
        <v>69.577</v>
      </c>
      <c r="I29" s="38">
        <v>63.852</v>
      </c>
      <c r="J29" s="38">
        <v>76.322</v>
      </c>
      <c r="K29" s="38">
        <v>66.437</v>
      </c>
      <c r="L29" s="39">
        <f>SUM(G29:K29)</f>
        <v>334.299</v>
      </c>
      <c r="M29" s="44">
        <v>55.933</v>
      </c>
      <c r="N29" s="38">
        <v>68.501</v>
      </c>
      <c r="O29" s="38">
        <v>63.641</v>
      </c>
      <c r="P29" s="38">
        <v>73.555</v>
      </c>
      <c r="Q29" s="38">
        <v>66.771</v>
      </c>
      <c r="R29" s="39">
        <f>SUM(M29:Q29)</f>
        <v>328.401</v>
      </c>
      <c r="S29" s="37">
        <v>57.757</v>
      </c>
      <c r="T29" s="38">
        <v>72.508</v>
      </c>
      <c r="U29" s="38">
        <v>64.249</v>
      </c>
      <c r="V29" s="38">
        <v>75.023</v>
      </c>
      <c r="W29" s="38">
        <v>67.091</v>
      </c>
      <c r="X29" s="39">
        <f>SUM(S29:W29)</f>
        <v>336.628</v>
      </c>
      <c r="Y29" s="49"/>
      <c r="Z29" s="42">
        <f>SUM(L29,R29,X29)+Y29</f>
        <v>999.328</v>
      </c>
    </row>
    <row r="30" spans="1:26" ht="15">
      <c r="A30" s="23">
        <v>26</v>
      </c>
      <c r="B30" s="23">
        <v>30</v>
      </c>
      <c r="C30" s="24" t="s">
        <v>59</v>
      </c>
      <c r="D30" s="24" t="s">
        <v>86</v>
      </c>
      <c r="E30" s="23" t="s">
        <v>27</v>
      </c>
      <c r="F30" s="24" t="s">
        <v>90</v>
      </c>
      <c r="G30" s="37">
        <v>61.816</v>
      </c>
      <c r="H30" s="38">
        <v>72.391</v>
      </c>
      <c r="I30" s="38">
        <v>66.963</v>
      </c>
      <c r="J30" s="38">
        <v>73.286</v>
      </c>
      <c r="K30" s="38">
        <v>69.103</v>
      </c>
      <c r="L30" s="39">
        <f>SUM(G30:K30)</f>
        <v>343.559</v>
      </c>
      <c r="M30" s="44">
        <v>57.387</v>
      </c>
      <c r="N30" s="38">
        <v>69.617</v>
      </c>
      <c r="O30" s="38">
        <v>63.686</v>
      </c>
      <c r="P30" s="38">
        <v>72.642</v>
      </c>
      <c r="Q30" s="38">
        <v>66.445</v>
      </c>
      <c r="R30" s="39">
        <f>SUM(M30:Q30)</f>
        <v>329.777</v>
      </c>
      <c r="S30" s="37">
        <v>57.371</v>
      </c>
      <c r="T30" s="38">
        <v>70.569</v>
      </c>
      <c r="U30" s="38">
        <v>62.941</v>
      </c>
      <c r="V30" s="38">
        <v>70.422</v>
      </c>
      <c r="W30" s="38">
        <v>65.408</v>
      </c>
      <c r="X30" s="39">
        <f>SUM(S30:W30)</f>
        <v>326.711</v>
      </c>
      <c r="Y30" s="49"/>
      <c r="Z30" s="42">
        <f>SUM(L30,R30,X30)+Y30</f>
        <v>1000.047</v>
      </c>
    </row>
    <row r="31" spans="1:26" ht="15">
      <c r="A31" s="23">
        <v>27</v>
      </c>
      <c r="B31" s="23">
        <v>5</v>
      </c>
      <c r="C31" s="24" t="s">
        <v>40</v>
      </c>
      <c r="D31" s="24" t="s">
        <v>70</v>
      </c>
      <c r="E31" s="23" t="s">
        <v>28</v>
      </c>
      <c r="F31" s="24" t="s">
        <v>75</v>
      </c>
      <c r="G31" s="37">
        <v>59.586</v>
      </c>
      <c r="H31" s="38">
        <v>73.469</v>
      </c>
      <c r="I31" s="38">
        <v>64.449</v>
      </c>
      <c r="J31" s="38">
        <v>79.564</v>
      </c>
      <c r="K31" s="38">
        <v>69.217</v>
      </c>
      <c r="L31" s="39">
        <f>SUM(G31:K31)</f>
        <v>346.28499999999997</v>
      </c>
      <c r="M31" s="44">
        <v>58.066</v>
      </c>
      <c r="N31" s="38">
        <v>68.711</v>
      </c>
      <c r="O31" s="38">
        <v>62.286</v>
      </c>
      <c r="P31" s="38">
        <v>71.026</v>
      </c>
      <c r="Q31" s="38">
        <v>69.116</v>
      </c>
      <c r="R31" s="39">
        <f>SUM(M31:Q31)</f>
        <v>329.205</v>
      </c>
      <c r="S31" s="37">
        <v>61.138</v>
      </c>
      <c r="T31" s="38">
        <v>67.636</v>
      </c>
      <c r="U31" s="38">
        <v>62.816</v>
      </c>
      <c r="V31" s="38">
        <v>71.506</v>
      </c>
      <c r="W31" s="38">
        <v>67.884</v>
      </c>
      <c r="X31" s="39">
        <f>SUM(S31:W31)</f>
        <v>330.98</v>
      </c>
      <c r="Y31" s="49"/>
      <c r="Z31" s="42">
        <f>SUM(L31,R31,X31)+Y31</f>
        <v>1006.47</v>
      </c>
    </row>
    <row r="32" spans="1:26" ht="15">
      <c r="A32" s="23">
        <v>28</v>
      </c>
      <c r="B32" s="23">
        <v>54</v>
      </c>
      <c r="C32" s="24" t="s">
        <v>95</v>
      </c>
      <c r="D32" s="24" t="s">
        <v>94</v>
      </c>
      <c r="E32" s="23" t="s">
        <v>33</v>
      </c>
      <c r="F32" s="24" t="s">
        <v>115</v>
      </c>
      <c r="G32" s="37">
        <v>55.648</v>
      </c>
      <c r="H32" s="38">
        <v>70.649</v>
      </c>
      <c r="I32" s="38">
        <v>65.077</v>
      </c>
      <c r="J32" s="38">
        <v>76.023</v>
      </c>
      <c r="K32" s="38">
        <v>72.021</v>
      </c>
      <c r="L32" s="39">
        <f>SUM(G32:K32)</f>
        <v>339.418</v>
      </c>
      <c r="M32" s="44">
        <v>60.203</v>
      </c>
      <c r="N32" s="38">
        <v>72.876</v>
      </c>
      <c r="O32" s="38">
        <v>65.421</v>
      </c>
      <c r="P32" s="38">
        <v>76.839</v>
      </c>
      <c r="Q32" s="38">
        <v>69.438</v>
      </c>
      <c r="R32" s="39">
        <f>SUM(M32:Q32)</f>
        <v>344.777</v>
      </c>
      <c r="S32" s="37">
        <v>55.525</v>
      </c>
      <c r="T32" s="38">
        <v>71.389</v>
      </c>
      <c r="U32" s="38">
        <v>67.083</v>
      </c>
      <c r="V32" s="38">
        <v>73.055</v>
      </c>
      <c r="W32" s="38">
        <v>68.883</v>
      </c>
      <c r="X32" s="39">
        <f>SUM(S32:W32)</f>
        <v>335.935</v>
      </c>
      <c r="Y32" s="49"/>
      <c r="Z32" s="42">
        <f>SUM(L32,R32,X32)+Y32</f>
        <v>1020.1299999999999</v>
      </c>
    </row>
    <row r="33" spans="1:26" ht="15">
      <c r="A33" s="23">
        <v>29</v>
      </c>
      <c r="B33" s="23">
        <v>46</v>
      </c>
      <c r="C33" s="24" t="s">
        <v>108</v>
      </c>
      <c r="D33" s="24" t="s">
        <v>109</v>
      </c>
      <c r="E33" s="23" t="s">
        <v>28</v>
      </c>
      <c r="F33" s="24" t="s">
        <v>75</v>
      </c>
      <c r="G33" s="37">
        <v>59.848</v>
      </c>
      <c r="H33" s="38">
        <v>73.657</v>
      </c>
      <c r="I33" s="38">
        <v>73.241</v>
      </c>
      <c r="J33" s="38">
        <v>78.709</v>
      </c>
      <c r="K33" s="38">
        <v>68.841</v>
      </c>
      <c r="L33" s="39">
        <f>SUM(G33:K33)</f>
        <v>354.296</v>
      </c>
      <c r="M33" s="43">
        <v>58.617</v>
      </c>
      <c r="N33" s="40">
        <v>68.683</v>
      </c>
      <c r="O33" s="40">
        <v>64.237</v>
      </c>
      <c r="P33" s="40">
        <v>73.631</v>
      </c>
      <c r="Q33" s="38">
        <v>66.863</v>
      </c>
      <c r="R33" s="39">
        <f>SUM(M33:Q33)</f>
        <v>332.031</v>
      </c>
      <c r="S33" s="37">
        <v>54.361</v>
      </c>
      <c r="T33" s="38">
        <v>68.851</v>
      </c>
      <c r="U33" s="38">
        <v>66.285</v>
      </c>
      <c r="V33" s="38">
        <v>77.161</v>
      </c>
      <c r="W33" s="38">
        <v>68.345</v>
      </c>
      <c r="X33" s="39">
        <f>SUM(S33:W33)</f>
        <v>335.00300000000004</v>
      </c>
      <c r="Y33" s="49"/>
      <c r="Z33" s="42">
        <f>SUM(L33,R33,X33)+Y33</f>
        <v>1021.33</v>
      </c>
    </row>
    <row r="34" spans="1:26" ht="15">
      <c r="A34" s="23">
        <v>30</v>
      </c>
      <c r="B34" s="23">
        <v>49</v>
      </c>
      <c r="C34" s="24" t="s">
        <v>113</v>
      </c>
      <c r="D34" s="24" t="s">
        <v>109</v>
      </c>
      <c r="E34" s="23" t="s">
        <v>28</v>
      </c>
      <c r="F34" s="24" t="s">
        <v>75</v>
      </c>
      <c r="G34" s="37">
        <v>62.212</v>
      </c>
      <c r="H34" s="38">
        <v>70.901</v>
      </c>
      <c r="I34" s="38">
        <v>71.979</v>
      </c>
      <c r="J34" s="38">
        <v>74.248</v>
      </c>
      <c r="K34" s="38">
        <v>69.881</v>
      </c>
      <c r="L34" s="39">
        <f>SUM(G34:K34)</f>
        <v>349.221</v>
      </c>
      <c r="M34" s="44">
        <v>60.211</v>
      </c>
      <c r="N34" s="38">
        <v>75.146</v>
      </c>
      <c r="O34" s="38">
        <v>72.564</v>
      </c>
      <c r="P34" s="38">
        <v>75.283</v>
      </c>
      <c r="Q34" s="38">
        <v>69.314</v>
      </c>
      <c r="R34" s="39">
        <f>SUM(M34:Q34)</f>
        <v>352.51800000000003</v>
      </c>
      <c r="S34" s="37">
        <v>58.731</v>
      </c>
      <c r="T34" s="38">
        <v>71.474</v>
      </c>
      <c r="U34" s="38">
        <v>68.184</v>
      </c>
      <c r="V34" s="38">
        <v>74.294</v>
      </c>
      <c r="W34" s="38">
        <v>68.442</v>
      </c>
      <c r="X34" s="39">
        <f>SUM(S34:W34)</f>
        <v>341.125</v>
      </c>
      <c r="Y34" s="49"/>
      <c r="Z34" s="42">
        <f>SUM(L34,R34,X34)+Y34</f>
        <v>1042.864</v>
      </c>
    </row>
    <row r="35" spans="1:18" ht="15">
      <c r="A35" s="25"/>
      <c r="B35" s="25"/>
      <c r="C35" s="26"/>
      <c r="D35" s="27"/>
      <c r="E35" s="25"/>
      <c r="F35" s="28"/>
      <c r="G35" s="26"/>
      <c r="H35" s="28"/>
      <c r="I35" s="28"/>
      <c r="J35" s="28"/>
      <c r="K35" s="28"/>
      <c r="L35" s="26"/>
      <c r="M35" s="26"/>
      <c r="N35" s="26"/>
      <c r="O35" s="26"/>
      <c r="P35" s="26"/>
      <c r="Q35" s="26"/>
      <c r="R35" s="26"/>
    </row>
    <row r="36" spans="1:18" ht="15">
      <c r="A36" s="25"/>
      <c r="B36" s="25"/>
      <c r="C36" s="26"/>
      <c r="D36" s="27"/>
      <c r="E36" s="25"/>
      <c r="F36" s="28"/>
      <c r="G36" s="26"/>
      <c r="H36" s="28"/>
      <c r="I36" s="28"/>
      <c r="J36" s="28"/>
      <c r="K36" s="28"/>
      <c r="L36" s="26"/>
      <c r="M36" s="26"/>
      <c r="N36" s="26"/>
      <c r="O36" s="26"/>
      <c r="P36" s="26"/>
      <c r="Q36" s="26"/>
      <c r="R36" s="26"/>
    </row>
    <row r="37" spans="1:18" ht="15">
      <c r="A37" s="25"/>
      <c r="B37" s="25"/>
      <c r="C37" s="26"/>
      <c r="D37" s="27"/>
      <c r="E37" s="25"/>
      <c r="F37" s="28"/>
      <c r="G37" s="26"/>
      <c r="H37" s="28"/>
      <c r="I37" s="28"/>
      <c r="J37" s="28"/>
      <c r="K37" s="28"/>
      <c r="L37" s="26"/>
      <c r="M37" s="26"/>
      <c r="N37" s="26"/>
      <c r="O37" s="26"/>
      <c r="P37" s="26"/>
      <c r="Q37" s="26"/>
      <c r="R37" s="26"/>
    </row>
    <row r="38" spans="1:18" ht="15">
      <c r="A38" s="25"/>
      <c r="B38" s="25"/>
      <c r="C38" s="26"/>
      <c r="D38" s="27"/>
      <c r="E38" s="25"/>
      <c r="F38" s="28"/>
      <c r="G38" s="26"/>
      <c r="H38" s="28"/>
      <c r="I38" s="28"/>
      <c r="J38" s="28"/>
      <c r="K38" s="28"/>
      <c r="L38" s="26"/>
      <c r="M38" s="26"/>
      <c r="N38" s="26"/>
      <c r="O38" s="26"/>
      <c r="P38" s="26"/>
      <c r="Q38" s="26"/>
      <c r="R38" s="26"/>
    </row>
    <row r="39" spans="1:18" ht="15">
      <c r="A39" s="25"/>
      <c r="B39" s="25"/>
      <c r="C39" s="26"/>
      <c r="D39" s="27"/>
      <c r="E39" s="25"/>
      <c r="F39" s="28"/>
      <c r="G39" s="26"/>
      <c r="H39" s="28"/>
      <c r="I39" s="28"/>
      <c r="J39" s="28"/>
      <c r="K39" s="28"/>
      <c r="L39" s="26"/>
      <c r="M39" s="26"/>
      <c r="N39" s="26"/>
      <c r="O39" s="26"/>
      <c r="P39" s="26"/>
      <c r="Q39" s="26"/>
      <c r="R39" s="26"/>
    </row>
    <row r="40" spans="1:18" ht="15">
      <c r="A40" s="25"/>
      <c r="B40" s="25"/>
      <c r="C40" s="26"/>
      <c r="D40" s="27"/>
      <c r="E40" s="25"/>
      <c r="F40" s="28"/>
      <c r="G40" s="26"/>
      <c r="H40" s="28"/>
      <c r="I40" s="28"/>
      <c r="J40" s="28"/>
      <c r="K40" s="28"/>
      <c r="L40" s="26"/>
      <c r="M40" s="26"/>
      <c r="N40" s="26"/>
      <c r="O40" s="26"/>
      <c r="P40" s="26"/>
      <c r="Q40" s="26"/>
      <c r="R40" s="26"/>
    </row>
    <row r="41" spans="1:18" ht="15">
      <c r="A41" s="25"/>
      <c r="B41" s="25"/>
      <c r="C41" s="26"/>
      <c r="D41" s="27"/>
      <c r="E41" s="25"/>
      <c r="F41" s="28"/>
      <c r="G41" s="26"/>
      <c r="H41" s="28"/>
      <c r="I41" s="28"/>
      <c r="J41" s="28"/>
      <c r="K41" s="28"/>
      <c r="L41" s="26"/>
      <c r="M41" s="26"/>
      <c r="N41" s="26"/>
      <c r="O41" s="26"/>
      <c r="P41" s="26"/>
      <c r="Q41" s="26"/>
      <c r="R41" s="26"/>
    </row>
    <row r="42" spans="1:18" ht="15">
      <c r="A42" s="25"/>
      <c r="B42" s="25"/>
      <c r="C42" s="26"/>
      <c r="D42" s="27"/>
      <c r="E42" s="25"/>
      <c r="F42" s="28"/>
      <c r="G42" s="26"/>
      <c r="H42" s="28"/>
      <c r="I42" s="28"/>
      <c r="J42" s="28"/>
      <c r="K42" s="28"/>
      <c r="L42" s="26"/>
      <c r="M42" s="26"/>
      <c r="N42" s="26"/>
      <c r="O42" s="26"/>
      <c r="P42" s="26"/>
      <c r="Q42" s="26"/>
      <c r="R42" s="26"/>
    </row>
    <row r="43" spans="1:18" ht="15">
      <c r="A43" s="25"/>
      <c r="B43" s="25"/>
      <c r="C43" s="26"/>
      <c r="D43" s="27"/>
      <c r="E43" s="25"/>
      <c r="F43" s="28"/>
      <c r="G43" s="26"/>
      <c r="H43" s="28"/>
      <c r="I43" s="28"/>
      <c r="J43" s="28"/>
      <c r="K43" s="28"/>
      <c r="L43" s="26"/>
      <c r="M43" s="26"/>
      <c r="N43" s="26"/>
      <c r="O43" s="26"/>
      <c r="P43" s="26"/>
      <c r="Q43" s="26"/>
      <c r="R43" s="26"/>
    </row>
    <row r="44" spans="1:18" ht="15">
      <c r="A44" s="25"/>
      <c r="B44" s="25"/>
      <c r="C44" s="26"/>
      <c r="D44" s="27"/>
      <c r="E44" s="25"/>
      <c r="F44" s="28"/>
      <c r="G44" s="26"/>
      <c r="H44" s="28"/>
      <c r="I44" s="28"/>
      <c r="J44" s="28"/>
      <c r="K44" s="28"/>
      <c r="L44" s="26"/>
      <c r="M44" s="26"/>
      <c r="N44" s="26"/>
      <c r="O44" s="26"/>
      <c r="P44" s="26"/>
      <c r="Q44" s="26"/>
      <c r="R44" s="26"/>
    </row>
    <row r="45" spans="1:18" ht="15">
      <c r="A45" s="25"/>
      <c r="B45" s="25"/>
      <c r="C45" s="26"/>
      <c r="D45" s="27"/>
      <c r="E45" s="25"/>
      <c r="F45" s="28"/>
      <c r="G45" s="26"/>
      <c r="H45" s="28"/>
      <c r="I45" s="28"/>
      <c r="J45" s="28"/>
      <c r="K45" s="28"/>
      <c r="L45" s="26"/>
      <c r="M45" s="26"/>
      <c r="N45" s="26"/>
      <c r="O45" s="26"/>
      <c r="P45" s="26"/>
      <c r="Q45" s="26"/>
      <c r="R45" s="26"/>
    </row>
    <row r="46" spans="1:18" ht="15">
      <c r="A46" s="25"/>
      <c r="B46" s="25"/>
      <c r="C46" s="26"/>
      <c r="D46" s="27"/>
      <c r="E46" s="25"/>
      <c r="F46" s="28"/>
      <c r="G46" s="26"/>
      <c r="H46" s="28"/>
      <c r="I46" s="28"/>
      <c r="J46" s="28"/>
      <c r="K46" s="28"/>
      <c r="L46" s="26"/>
      <c r="M46" s="26"/>
      <c r="N46" s="26"/>
      <c r="O46" s="26"/>
      <c r="P46" s="26"/>
      <c r="Q46" s="26"/>
      <c r="R46" s="26"/>
    </row>
    <row r="47" spans="1:18" ht="15">
      <c r="A47" s="25"/>
      <c r="B47" s="25"/>
      <c r="C47" s="26"/>
      <c r="D47" s="27"/>
      <c r="E47" s="25"/>
      <c r="F47" s="28"/>
      <c r="G47" s="26"/>
      <c r="H47" s="28"/>
      <c r="I47" s="28"/>
      <c r="J47" s="28"/>
      <c r="K47" s="28"/>
      <c r="L47" s="26"/>
      <c r="M47" s="26"/>
      <c r="N47" s="26"/>
      <c r="O47" s="26"/>
      <c r="P47" s="26"/>
      <c r="Q47" s="26"/>
      <c r="R47" s="26"/>
    </row>
    <row r="48" spans="1:18" ht="15">
      <c r="A48" s="25"/>
      <c r="B48" s="25"/>
      <c r="C48" s="26"/>
      <c r="D48" s="27"/>
      <c r="E48" s="25"/>
      <c r="F48" s="28"/>
      <c r="G48" s="26"/>
      <c r="H48" s="28"/>
      <c r="I48" s="28"/>
      <c r="J48" s="28"/>
      <c r="K48" s="28"/>
      <c r="L48" s="26"/>
      <c r="M48" s="26"/>
      <c r="N48" s="26"/>
      <c r="O48" s="26"/>
      <c r="P48" s="26"/>
      <c r="Q48" s="26"/>
      <c r="R48" s="26"/>
    </row>
    <row r="49" spans="1:18" ht="15">
      <c r="A49" s="25"/>
      <c r="B49" s="25"/>
      <c r="C49" s="26"/>
      <c r="D49" s="27"/>
      <c r="E49" s="25"/>
      <c r="F49" s="28"/>
      <c r="G49" s="26"/>
      <c r="H49" s="28"/>
      <c r="I49" s="28"/>
      <c r="J49" s="28"/>
      <c r="K49" s="28"/>
      <c r="L49" s="26"/>
      <c r="M49" s="26"/>
      <c r="N49" s="26"/>
      <c r="O49" s="26"/>
      <c r="P49" s="26"/>
      <c r="Q49" s="26"/>
      <c r="R49" s="26"/>
    </row>
    <row r="50" spans="1:18" ht="15">
      <c r="A50" s="25"/>
      <c r="B50" s="25"/>
      <c r="C50" s="26"/>
      <c r="D50" s="27"/>
      <c r="E50" s="25"/>
      <c r="F50" s="28"/>
      <c r="G50" s="26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ht="15">
      <c r="A51" s="25"/>
      <c r="B51" s="25"/>
      <c r="C51" s="26"/>
      <c r="D51" s="27"/>
      <c r="E51" s="25"/>
      <c r="F51" s="28"/>
      <c r="G51" s="26"/>
      <c r="H51" s="28"/>
      <c r="I51" s="28"/>
      <c r="J51" s="28"/>
      <c r="K51" s="28"/>
      <c r="L51" s="26"/>
      <c r="M51" s="26"/>
      <c r="N51" s="26"/>
      <c r="O51" s="26"/>
      <c r="P51" s="26"/>
      <c r="Q51" s="26"/>
      <c r="R51" s="26"/>
    </row>
    <row r="52" spans="1:18" ht="15">
      <c r="A52" s="25"/>
      <c r="B52" s="25"/>
      <c r="C52" s="26"/>
      <c r="D52" s="27"/>
      <c r="E52" s="25"/>
      <c r="F52" s="28"/>
      <c r="G52" s="26"/>
      <c r="H52" s="28"/>
      <c r="I52" s="28"/>
      <c r="J52" s="28"/>
      <c r="K52" s="28"/>
      <c r="L52" s="26"/>
      <c r="M52" s="26"/>
      <c r="N52" s="26"/>
      <c r="O52" s="26"/>
      <c r="P52" s="26"/>
      <c r="Q52" s="26"/>
      <c r="R52" s="26"/>
    </row>
    <row r="53" spans="1:18" ht="15">
      <c r="A53" s="25"/>
      <c r="B53" s="25"/>
      <c r="C53" s="26"/>
      <c r="D53" s="27"/>
      <c r="E53" s="25"/>
      <c r="F53" s="28"/>
      <c r="G53" s="26"/>
      <c r="H53" s="28"/>
      <c r="I53" s="28"/>
      <c r="J53" s="28"/>
      <c r="K53" s="28"/>
      <c r="L53" s="26"/>
      <c r="M53" s="26"/>
      <c r="N53" s="26"/>
      <c r="O53" s="26"/>
      <c r="P53" s="26"/>
      <c r="Q53" s="26"/>
      <c r="R53" s="26"/>
    </row>
    <row r="54" spans="1:18" ht="15">
      <c r="A54" s="25"/>
      <c r="B54" s="25"/>
      <c r="C54" s="26"/>
      <c r="D54" s="27"/>
      <c r="E54" s="25"/>
      <c r="F54" s="28"/>
      <c r="G54" s="26"/>
      <c r="H54" s="28"/>
      <c r="I54" s="28"/>
      <c r="J54" s="28"/>
      <c r="K54" s="28"/>
      <c r="L54" s="26"/>
      <c r="M54" s="26"/>
      <c r="N54" s="26"/>
      <c r="O54" s="26"/>
      <c r="P54" s="26"/>
      <c r="Q54" s="26"/>
      <c r="R54" s="26"/>
    </row>
    <row r="55" spans="1:18" ht="15">
      <c r="A55" s="25"/>
      <c r="B55" s="25"/>
      <c r="C55" s="26"/>
      <c r="D55" s="27"/>
      <c r="E55" s="25"/>
      <c r="F55" s="28"/>
      <c r="G55" s="26"/>
      <c r="H55" s="28"/>
      <c r="I55" s="28"/>
      <c r="J55" s="28"/>
      <c r="K55" s="28"/>
      <c r="L55" s="26"/>
      <c r="M55" s="26"/>
      <c r="N55" s="26"/>
      <c r="O55" s="26"/>
      <c r="P55" s="26"/>
      <c r="Q55" s="26"/>
      <c r="R55" s="26"/>
    </row>
    <row r="56" spans="1:18" ht="15">
      <c r="A56" s="25"/>
      <c r="B56" s="25"/>
      <c r="C56" s="26"/>
      <c r="D56" s="27"/>
      <c r="E56" s="25"/>
      <c r="F56" s="28"/>
      <c r="G56" s="26"/>
      <c r="H56" s="28"/>
      <c r="I56" s="28"/>
      <c r="J56" s="28"/>
      <c r="K56" s="28"/>
      <c r="L56" s="26"/>
      <c r="M56" s="26"/>
      <c r="N56" s="26"/>
      <c r="O56" s="26"/>
      <c r="P56" s="26"/>
      <c r="Q56" s="26"/>
      <c r="R56" s="26"/>
    </row>
    <row r="57" spans="1:18" ht="15">
      <c r="A57" s="25"/>
      <c r="B57" s="25"/>
      <c r="C57" s="26"/>
      <c r="D57" s="27"/>
      <c r="E57" s="25"/>
      <c r="F57" s="28"/>
      <c r="G57" s="26"/>
      <c r="H57" s="28"/>
      <c r="I57" s="28"/>
      <c r="J57" s="28"/>
      <c r="K57" s="28"/>
      <c r="L57" s="26"/>
      <c r="M57" s="26"/>
      <c r="N57" s="26"/>
      <c r="O57" s="26"/>
      <c r="P57" s="26"/>
      <c r="Q57" s="26"/>
      <c r="R57" s="26"/>
    </row>
    <row r="58" spans="1:18" ht="15">
      <c r="A58" s="25"/>
      <c r="B58" s="25"/>
      <c r="C58" s="26"/>
      <c r="D58" s="27"/>
      <c r="E58" s="25"/>
      <c r="F58" s="28"/>
      <c r="G58" s="26"/>
      <c r="H58" s="28"/>
      <c r="I58" s="28"/>
      <c r="J58" s="28"/>
      <c r="K58" s="28"/>
      <c r="L58" s="26"/>
      <c r="M58" s="26"/>
      <c r="N58" s="26"/>
      <c r="O58" s="26"/>
      <c r="P58" s="26"/>
      <c r="Q58" s="26"/>
      <c r="R58" s="26"/>
    </row>
    <row r="59" spans="1:18" ht="15">
      <c r="A59" s="25"/>
      <c r="B59" s="25"/>
      <c r="C59" s="26"/>
      <c r="D59" s="27"/>
      <c r="E59" s="25"/>
      <c r="F59" s="28"/>
      <c r="G59" s="26"/>
      <c r="H59" s="28"/>
      <c r="I59" s="28"/>
      <c r="J59" s="28"/>
      <c r="K59" s="28"/>
      <c r="L59" s="26"/>
      <c r="M59" s="26"/>
      <c r="N59" s="26"/>
      <c r="O59" s="26"/>
      <c r="P59" s="26"/>
      <c r="Q59" s="26"/>
      <c r="R59" s="26"/>
    </row>
    <row r="60" spans="1:18" ht="15">
      <c r="A60" s="25"/>
      <c r="B60" s="25"/>
      <c r="C60" s="26"/>
      <c r="D60" s="27"/>
      <c r="E60" s="25"/>
      <c r="F60" s="28"/>
      <c r="G60" s="26"/>
      <c r="H60" s="28"/>
      <c r="I60" s="28"/>
      <c r="J60" s="28"/>
      <c r="K60" s="28"/>
      <c r="L60" s="26"/>
      <c r="M60" s="26"/>
      <c r="N60" s="26"/>
      <c r="O60" s="26"/>
      <c r="P60" s="26"/>
      <c r="Q60" s="26"/>
      <c r="R60" s="26"/>
    </row>
    <row r="61" spans="1:18" ht="15">
      <c r="A61" s="25"/>
      <c r="B61" s="25"/>
      <c r="C61" s="26"/>
      <c r="D61" s="27"/>
      <c r="E61" s="25"/>
      <c r="F61" s="28"/>
      <c r="G61" s="26"/>
      <c r="H61" s="28"/>
      <c r="I61" s="28"/>
      <c r="J61" s="28"/>
      <c r="K61" s="28"/>
      <c r="L61" s="26"/>
      <c r="M61" s="26"/>
      <c r="N61" s="26"/>
      <c r="O61" s="26"/>
      <c r="P61" s="26"/>
      <c r="Q61" s="26"/>
      <c r="R61" s="26"/>
    </row>
    <row r="62" spans="1:18" ht="15">
      <c r="A62" s="25"/>
      <c r="B62" s="25"/>
      <c r="C62" s="26"/>
      <c r="D62" s="27"/>
      <c r="E62" s="25"/>
      <c r="F62" s="28"/>
      <c r="G62" s="26"/>
      <c r="H62" s="28"/>
      <c r="I62" s="28"/>
      <c r="J62" s="28"/>
      <c r="K62" s="28"/>
      <c r="L62" s="26"/>
      <c r="M62" s="26"/>
      <c r="N62" s="26"/>
      <c r="O62" s="26"/>
      <c r="P62" s="26"/>
      <c r="Q62" s="26"/>
      <c r="R62" s="26"/>
    </row>
    <row r="63" spans="1:18" ht="15">
      <c r="A63" s="25"/>
      <c r="B63" s="25"/>
      <c r="C63" s="26"/>
      <c r="D63" s="27"/>
      <c r="E63" s="25"/>
      <c r="F63" s="28"/>
      <c r="G63" s="26"/>
      <c r="H63" s="28"/>
      <c r="I63" s="28"/>
      <c r="J63" s="28"/>
      <c r="K63" s="28"/>
      <c r="L63" s="26"/>
      <c r="M63" s="26"/>
      <c r="N63" s="26"/>
      <c r="O63" s="26"/>
      <c r="P63" s="26"/>
      <c r="Q63" s="26"/>
      <c r="R63" s="26"/>
    </row>
    <row r="64" spans="1:18" ht="15">
      <c r="A64" s="25"/>
      <c r="B64" s="25"/>
      <c r="C64" s="26"/>
      <c r="D64" s="27"/>
      <c r="E64" s="25"/>
      <c r="F64" s="28"/>
      <c r="G64" s="26"/>
      <c r="H64" s="28"/>
      <c r="I64" s="28"/>
      <c r="J64" s="28"/>
      <c r="K64" s="28"/>
      <c r="L64" s="26"/>
      <c r="M64" s="26"/>
      <c r="N64" s="26"/>
      <c r="O64" s="26"/>
      <c r="P64" s="26"/>
      <c r="Q64" s="26"/>
      <c r="R64" s="26"/>
    </row>
    <row r="65" spans="1:18" ht="15">
      <c r="A65" s="25"/>
      <c r="B65" s="25"/>
      <c r="C65" s="26"/>
      <c r="D65" s="27"/>
      <c r="E65" s="25"/>
      <c r="F65" s="28"/>
      <c r="G65" s="26"/>
      <c r="H65" s="28"/>
      <c r="I65" s="28"/>
      <c r="J65" s="28"/>
      <c r="K65" s="28"/>
      <c r="L65" s="26"/>
      <c r="M65" s="26"/>
      <c r="N65" s="26"/>
      <c r="O65" s="26"/>
      <c r="P65" s="26"/>
      <c r="Q65" s="26"/>
      <c r="R65" s="26"/>
    </row>
    <row r="66" spans="1:18" ht="15">
      <c r="A66" s="25"/>
      <c r="B66" s="25"/>
      <c r="C66" s="26"/>
      <c r="D66" s="27"/>
      <c r="E66" s="25"/>
      <c r="F66" s="28"/>
      <c r="G66" s="26"/>
      <c r="H66" s="28"/>
      <c r="I66" s="28"/>
      <c r="J66" s="28"/>
      <c r="K66" s="28"/>
      <c r="L66" s="26"/>
      <c r="M66" s="26"/>
      <c r="N66" s="26"/>
      <c r="O66" s="26"/>
      <c r="P66" s="26"/>
      <c r="Q66" s="26"/>
      <c r="R66" s="26"/>
    </row>
    <row r="67" spans="1:18" ht="15">
      <c r="A67" s="25"/>
      <c r="B67" s="25"/>
      <c r="C67" s="26"/>
      <c r="D67" s="27"/>
      <c r="E67" s="25"/>
      <c r="F67" s="28"/>
      <c r="G67" s="26"/>
      <c r="H67" s="28"/>
      <c r="I67" s="28"/>
      <c r="J67" s="28"/>
      <c r="K67" s="28"/>
      <c r="L67" s="26"/>
      <c r="M67" s="26"/>
      <c r="N67" s="26"/>
      <c r="O67" s="26"/>
      <c r="P67" s="26"/>
      <c r="Q67" s="26"/>
      <c r="R67" s="26"/>
    </row>
    <row r="68" spans="1:18" ht="15">
      <c r="A68" s="25"/>
      <c r="B68" s="25"/>
      <c r="C68" s="26"/>
      <c r="D68" s="27"/>
      <c r="E68" s="25"/>
      <c r="F68" s="28"/>
      <c r="G68" s="26"/>
      <c r="H68" s="28"/>
      <c r="I68" s="28"/>
      <c r="J68" s="28"/>
      <c r="K68" s="28"/>
      <c r="L68" s="26"/>
      <c r="M68" s="26"/>
      <c r="N68" s="26"/>
      <c r="O68" s="26"/>
      <c r="P68" s="26"/>
      <c r="Q68" s="26"/>
      <c r="R68" s="26"/>
    </row>
    <row r="69" spans="1:18" ht="15">
      <c r="A69" s="25"/>
      <c r="B69" s="25"/>
      <c r="C69" s="26"/>
      <c r="D69" s="27"/>
      <c r="E69" s="25"/>
      <c r="F69" s="28"/>
      <c r="G69" s="26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ht="15">
      <c r="A70" s="25"/>
      <c r="B70" s="25"/>
      <c r="C70" s="26"/>
      <c r="D70" s="27"/>
      <c r="E70" s="25"/>
      <c r="F70" s="28"/>
      <c r="G70" s="26"/>
      <c r="H70" s="28"/>
      <c r="I70" s="28"/>
      <c r="J70" s="28"/>
      <c r="K70" s="28"/>
      <c r="L70" s="26"/>
      <c r="M70" s="26"/>
      <c r="N70" s="26"/>
      <c r="O70" s="26"/>
      <c r="P70" s="26"/>
      <c r="Q70" s="26"/>
      <c r="R70" s="26"/>
    </row>
    <row r="71" spans="1:18" ht="15">
      <c r="A71" s="25"/>
      <c r="B71" s="25"/>
      <c r="C71" s="26"/>
      <c r="D71" s="27"/>
      <c r="E71" s="25"/>
      <c r="F71" s="28"/>
      <c r="G71" s="26"/>
      <c r="H71" s="28"/>
      <c r="I71" s="28"/>
      <c r="J71" s="28"/>
      <c r="K71" s="28"/>
      <c r="L71" s="26"/>
      <c r="M71" s="26"/>
      <c r="N71" s="26"/>
      <c r="O71" s="26"/>
      <c r="P71" s="26"/>
      <c r="Q71" s="26"/>
      <c r="R71" s="26"/>
    </row>
    <row r="72" spans="1:18" ht="15">
      <c r="A72" s="25"/>
      <c r="B72" s="25"/>
      <c r="C72" s="26"/>
      <c r="D72" s="27"/>
      <c r="E72" s="25"/>
      <c r="F72" s="28"/>
      <c r="G72" s="26"/>
      <c r="H72" s="28"/>
      <c r="I72" s="28"/>
      <c r="J72" s="28"/>
      <c r="K72" s="28"/>
      <c r="L72" s="26"/>
      <c r="M72" s="26"/>
      <c r="N72" s="26"/>
      <c r="O72" s="26"/>
      <c r="P72" s="26"/>
      <c r="Q72" s="26"/>
      <c r="R72" s="26"/>
    </row>
    <row r="73" spans="1:18" ht="15">
      <c r="A73" s="25"/>
      <c r="B73" s="25"/>
      <c r="C73" s="26"/>
      <c r="D73" s="27"/>
      <c r="E73" s="25"/>
      <c r="F73" s="28"/>
      <c r="G73" s="26"/>
      <c r="H73" s="28"/>
      <c r="I73" s="28"/>
      <c r="J73" s="28"/>
      <c r="K73" s="28"/>
      <c r="L73" s="26"/>
      <c r="M73" s="26"/>
      <c r="N73" s="26"/>
      <c r="O73" s="26"/>
      <c r="P73" s="26"/>
      <c r="Q73" s="26"/>
      <c r="R73" s="26"/>
    </row>
    <row r="74" spans="1:18" ht="15">
      <c r="A74" s="25"/>
      <c r="B74" s="25"/>
      <c r="C74" s="26"/>
      <c r="D74" s="27"/>
      <c r="E74" s="25"/>
      <c r="F74" s="28"/>
      <c r="G74" s="26"/>
      <c r="H74" s="28"/>
      <c r="I74" s="28"/>
      <c r="J74" s="28"/>
      <c r="K74" s="28"/>
      <c r="L74" s="26"/>
      <c r="M74" s="26"/>
      <c r="N74" s="26"/>
      <c r="O74" s="26"/>
      <c r="P74" s="26"/>
      <c r="Q74" s="26"/>
      <c r="R74" s="26"/>
    </row>
    <row r="75" spans="1:18" ht="15">
      <c r="A75" s="25"/>
      <c r="B75" s="25"/>
      <c r="C75" s="26"/>
      <c r="D75" s="27"/>
      <c r="E75" s="25"/>
      <c r="F75" s="28"/>
      <c r="G75" s="26"/>
      <c r="H75" s="28"/>
      <c r="I75" s="28"/>
      <c r="J75" s="28"/>
      <c r="K75" s="28"/>
      <c r="L75" s="26"/>
      <c r="M75" s="26"/>
      <c r="N75" s="26"/>
      <c r="O75" s="26"/>
      <c r="P75" s="26"/>
      <c r="Q75" s="26"/>
      <c r="R75" s="26"/>
    </row>
    <row r="76" spans="1:18" ht="15">
      <c r="A76" s="25"/>
      <c r="B76" s="25"/>
      <c r="C76" s="26"/>
      <c r="D76" s="27"/>
      <c r="E76" s="25"/>
      <c r="F76" s="28"/>
      <c r="G76" s="26"/>
      <c r="H76" s="28"/>
      <c r="I76" s="28"/>
      <c r="J76" s="28"/>
      <c r="K76" s="28"/>
      <c r="L76" s="26"/>
      <c r="M76" s="26"/>
      <c r="N76" s="26"/>
      <c r="O76" s="26"/>
      <c r="P76" s="26"/>
      <c r="Q76" s="26"/>
      <c r="R76" s="26"/>
    </row>
    <row r="77" spans="1:18" ht="15">
      <c r="A77" s="25"/>
      <c r="B77" s="25"/>
      <c r="C77" s="26"/>
      <c r="D77" s="27"/>
      <c r="E77" s="25"/>
      <c r="F77" s="28"/>
      <c r="G77" s="26"/>
      <c r="H77" s="28"/>
      <c r="I77" s="28"/>
      <c r="J77" s="28"/>
      <c r="K77" s="28"/>
      <c r="L77" s="26"/>
      <c r="M77" s="26"/>
      <c r="N77" s="26"/>
      <c r="O77" s="26"/>
      <c r="P77" s="26"/>
      <c r="Q77" s="26"/>
      <c r="R77" s="26"/>
    </row>
    <row r="78" spans="1:18" ht="15">
      <c r="A78" s="25"/>
      <c r="B78" s="25"/>
      <c r="C78" s="26"/>
      <c r="D78" s="27"/>
      <c r="E78" s="25"/>
      <c r="F78" s="28"/>
      <c r="G78" s="26"/>
      <c r="H78" s="28"/>
      <c r="I78" s="28"/>
      <c r="J78" s="28"/>
      <c r="K78" s="28"/>
      <c r="L78" s="26"/>
      <c r="M78" s="26"/>
      <c r="N78" s="26"/>
      <c r="O78" s="26"/>
      <c r="P78" s="26"/>
      <c r="Q78" s="26"/>
      <c r="R78" s="26"/>
    </row>
    <row r="79" spans="1:18" ht="15">
      <c r="A79" s="25"/>
      <c r="B79" s="25"/>
      <c r="C79" s="26"/>
      <c r="D79" s="27"/>
      <c r="E79" s="25"/>
      <c r="F79" s="28"/>
      <c r="G79" s="26"/>
      <c r="H79" s="28"/>
      <c r="I79" s="28"/>
      <c r="J79" s="28"/>
      <c r="K79" s="28"/>
      <c r="L79" s="26"/>
      <c r="M79" s="26"/>
      <c r="N79" s="26"/>
      <c r="O79" s="26"/>
      <c r="P79" s="26"/>
      <c r="Q79" s="26"/>
      <c r="R79" s="26"/>
    </row>
    <row r="80" spans="1:18" ht="15">
      <c r="A80" s="25"/>
      <c r="B80" s="25"/>
      <c r="C80" s="26"/>
      <c r="D80" s="27"/>
      <c r="E80" s="25"/>
      <c r="F80" s="28"/>
      <c r="G80" s="26"/>
      <c r="H80" s="28"/>
      <c r="I80" s="28"/>
      <c r="J80" s="28"/>
      <c r="K80" s="28"/>
      <c r="L80" s="26"/>
      <c r="M80" s="26"/>
      <c r="N80" s="26"/>
      <c r="O80" s="26"/>
      <c r="P80" s="26"/>
      <c r="Q80" s="26"/>
      <c r="R80" s="26"/>
    </row>
    <row r="81" spans="1:18" ht="15">
      <c r="A81" s="25"/>
      <c r="B81" s="25"/>
      <c r="C81" s="26"/>
      <c r="D81" s="27"/>
      <c r="E81" s="25"/>
      <c r="F81" s="28"/>
      <c r="G81" s="26"/>
      <c r="H81" s="28"/>
      <c r="I81" s="28"/>
      <c r="J81" s="28"/>
      <c r="K81" s="28"/>
      <c r="L81" s="26"/>
      <c r="M81" s="26"/>
      <c r="N81" s="26"/>
      <c r="O81" s="26"/>
      <c r="P81" s="26"/>
      <c r="Q81" s="26"/>
      <c r="R81" s="26"/>
    </row>
    <row r="82" spans="1:18" ht="15">
      <c r="A82" s="25"/>
      <c r="B82" s="25"/>
      <c r="C82" s="26"/>
      <c r="D82" s="27"/>
      <c r="E82" s="25"/>
      <c r="F82" s="28"/>
      <c r="G82" s="26"/>
      <c r="H82" s="28"/>
      <c r="I82" s="28"/>
      <c r="J82" s="28"/>
      <c r="K82" s="28"/>
      <c r="L82" s="26"/>
      <c r="M82" s="26"/>
      <c r="N82" s="26"/>
      <c r="O82" s="26"/>
      <c r="P82" s="26"/>
      <c r="Q82" s="26"/>
      <c r="R82" s="26"/>
    </row>
    <row r="83" spans="1:18" ht="15">
      <c r="A83" s="25"/>
      <c r="B83" s="25"/>
      <c r="C83" s="26"/>
      <c r="D83" s="27"/>
      <c r="E83" s="25"/>
      <c r="F83" s="28"/>
      <c r="G83" s="26"/>
      <c r="H83" s="28"/>
      <c r="I83" s="28"/>
      <c r="J83" s="28"/>
      <c r="K83" s="28"/>
      <c r="L83" s="26"/>
      <c r="M83" s="26"/>
      <c r="N83" s="26"/>
      <c r="O83" s="26"/>
      <c r="P83" s="26"/>
      <c r="Q83" s="26"/>
      <c r="R83" s="26"/>
    </row>
    <row r="84" spans="1:18" ht="15">
      <c r="A84" s="25"/>
      <c r="B84" s="25"/>
      <c r="C84" s="26"/>
      <c r="D84" s="27"/>
      <c r="E84" s="25"/>
      <c r="F84" s="28"/>
      <c r="G84" s="26"/>
      <c r="H84" s="28"/>
      <c r="I84" s="28"/>
      <c r="J84" s="28"/>
      <c r="K84" s="28"/>
      <c r="L84" s="26"/>
      <c r="M84" s="26"/>
      <c r="N84" s="26"/>
      <c r="O84" s="26"/>
      <c r="P84" s="26"/>
      <c r="Q84" s="26"/>
      <c r="R84" s="26"/>
    </row>
    <row r="85" spans="1:18" ht="15">
      <c r="A85" s="25"/>
      <c r="B85" s="25"/>
      <c r="C85" s="26"/>
      <c r="D85" s="27"/>
      <c r="E85" s="25"/>
      <c r="F85" s="28"/>
      <c r="G85" s="26"/>
      <c r="H85" s="28"/>
      <c r="I85" s="28"/>
      <c r="J85" s="28"/>
      <c r="K85" s="28"/>
      <c r="L85" s="26"/>
      <c r="M85" s="26"/>
      <c r="N85" s="26"/>
      <c r="O85" s="26"/>
      <c r="P85" s="26"/>
      <c r="Q85" s="26"/>
      <c r="R85" s="26"/>
    </row>
    <row r="86" spans="1:18" ht="15">
      <c r="A86" s="25"/>
      <c r="B86" s="25"/>
      <c r="C86" s="26"/>
      <c r="D86" s="27"/>
      <c r="E86" s="25"/>
      <c r="F86" s="28"/>
      <c r="G86" s="26"/>
      <c r="H86" s="28"/>
      <c r="I86" s="28"/>
      <c r="J86" s="28"/>
      <c r="K86" s="28"/>
      <c r="L86" s="26"/>
      <c r="M86" s="26"/>
      <c r="N86" s="26"/>
      <c r="O86" s="26"/>
      <c r="P86" s="26"/>
      <c r="Q86" s="26"/>
      <c r="R86" s="26"/>
    </row>
    <row r="87" spans="1:18" ht="15">
      <c r="A87" s="25"/>
      <c r="B87" s="25"/>
      <c r="C87" s="26"/>
      <c r="D87" s="27"/>
      <c r="E87" s="25"/>
      <c r="F87" s="28"/>
      <c r="G87" s="26"/>
      <c r="H87" s="28"/>
      <c r="I87" s="28"/>
      <c r="J87" s="28"/>
      <c r="K87" s="28"/>
      <c r="L87" s="26"/>
      <c r="M87" s="26"/>
      <c r="N87" s="26"/>
      <c r="O87" s="26"/>
      <c r="P87" s="26"/>
      <c r="Q87" s="26"/>
      <c r="R87" s="26"/>
    </row>
    <row r="88" spans="1:18" ht="15">
      <c r="A88" s="25"/>
      <c r="B88" s="25"/>
      <c r="C88" s="26"/>
      <c r="D88" s="27"/>
      <c r="E88" s="25"/>
      <c r="F88" s="28"/>
      <c r="G88" s="26"/>
      <c r="H88" s="28"/>
      <c r="I88" s="28"/>
      <c r="J88" s="28"/>
      <c r="K88" s="28"/>
      <c r="L88" s="26"/>
      <c r="M88" s="26"/>
      <c r="N88" s="26"/>
      <c r="O88" s="26"/>
      <c r="P88" s="26"/>
      <c r="Q88" s="26"/>
      <c r="R88" s="26"/>
    </row>
    <row r="89" spans="1:18" ht="15">
      <c r="A89" s="25"/>
      <c r="B89" s="25"/>
      <c r="C89" s="26"/>
      <c r="D89" s="27"/>
      <c r="E89" s="25"/>
      <c r="F89" s="28"/>
      <c r="G89" s="26"/>
      <c r="H89" s="28"/>
      <c r="I89" s="28"/>
      <c r="J89" s="28"/>
      <c r="K89" s="28"/>
      <c r="L89" s="26"/>
      <c r="M89" s="26"/>
      <c r="N89" s="26"/>
      <c r="O89" s="26"/>
      <c r="P89" s="26"/>
      <c r="Q89" s="26"/>
      <c r="R89" s="26"/>
    </row>
    <row r="90" spans="1:18" ht="15">
      <c r="A90" s="25"/>
      <c r="B90" s="25"/>
      <c r="C90" s="26"/>
      <c r="D90" s="27"/>
      <c r="E90" s="25"/>
      <c r="F90" s="28"/>
      <c r="G90" s="26"/>
      <c r="H90" s="28"/>
      <c r="I90" s="28"/>
      <c r="J90" s="28"/>
      <c r="K90" s="28"/>
      <c r="L90" s="26"/>
      <c r="M90" s="26"/>
      <c r="N90" s="26"/>
      <c r="O90" s="26"/>
      <c r="P90" s="26"/>
      <c r="Q90" s="26"/>
      <c r="R90" s="26"/>
    </row>
    <row r="91" spans="1:18" ht="15">
      <c r="A91" s="25"/>
      <c r="B91" s="25"/>
      <c r="C91" s="26"/>
      <c r="D91" s="27"/>
      <c r="E91" s="25"/>
      <c r="F91" s="28"/>
      <c r="G91" s="26"/>
      <c r="H91" s="28"/>
      <c r="I91" s="28"/>
      <c r="J91" s="28"/>
      <c r="K91" s="28"/>
      <c r="L91" s="26"/>
      <c r="M91" s="26"/>
      <c r="N91" s="26"/>
      <c r="O91" s="26"/>
      <c r="P91" s="26"/>
      <c r="Q91" s="26"/>
      <c r="R91" s="26"/>
    </row>
    <row r="92" spans="1:18" ht="15">
      <c r="A92" s="25"/>
      <c r="B92" s="25"/>
      <c r="C92" s="26"/>
      <c r="D92" s="27"/>
      <c r="E92" s="25"/>
      <c r="F92" s="28"/>
      <c r="G92" s="26"/>
      <c r="H92" s="28"/>
      <c r="I92" s="28"/>
      <c r="J92" s="28"/>
      <c r="K92" s="28"/>
      <c r="L92" s="26"/>
      <c r="M92" s="26"/>
      <c r="N92" s="26"/>
      <c r="O92" s="26"/>
      <c r="P92" s="26"/>
      <c r="Q92" s="26"/>
      <c r="R92" s="26"/>
    </row>
    <row r="93" spans="1:18" ht="15">
      <c r="A93" s="25"/>
      <c r="B93" s="25"/>
      <c r="C93" s="26"/>
      <c r="D93" s="27"/>
      <c r="E93" s="25"/>
      <c r="F93" s="28"/>
      <c r="G93" s="26"/>
      <c r="H93" s="28"/>
      <c r="I93" s="28"/>
      <c r="J93" s="28"/>
      <c r="K93" s="28"/>
      <c r="L93" s="26"/>
      <c r="M93" s="26"/>
      <c r="N93" s="26"/>
      <c r="O93" s="26"/>
      <c r="P93" s="26"/>
      <c r="Q93" s="26"/>
      <c r="R93" s="26"/>
    </row>
    <row r="94" spans="1:18" ht="15">
      <c r="A94" s="25"/>
      <c r="B94" s="25"/>
      <c r="C94" s="26"/>
      <c r="D94" s="27"/>
      <c r="E94" s="25"/>
      <c r="F94" s="28"/>
      <c r="G94" s="26"/>
      <c r="H94" s="28"/>
      <c r="I94" s="28"/>
      <c r="J94" s="28"/>
      <c r="K94" s="28"/>
      <c r="L94" s="26"/>
      <c r="M94" s="26"/>
      <c r="N94" s="26"/>
      <c r="O94" s="26"/>
      <c r="P94" s="26"/>
      <c r="Q94" s="26"/>
      <c r="R94" s="26"/>
    </row>
    <row r="95" spans="1:18" ht="15">
      <c r="A95" s="25"/>
      <c r="B95" s="25"/>
      <c r="C95" s="26"/>
      <c r="D95" s="27"/>
      <c r="E95" s="25"/>
      <c r="F95" s="28"/>
      <c r="G95" s="26"/>
      <c r="H95" s="28"/>
      <c r="I95" s="28"/>
      <c r="J95" s="28"/>
      <c r="K95" s="28"/>
      <c r="L95" s="26"/>
      <c r="M95" s="26"/>
      <c r="N95" s="26"/>
      <c r="O95" s="26"/>
      <c r="P95" s="26"/>
      <c r="Q95" s="26"/>
      <c r="R95" s="26"/>
    </row>
    <row r="96" spans="1:18" ht="15">
      <c r="A96" s="25"/>
      <c r="B96" s="25"/>
      <c r="C96" s="26"/>
      <c r="D96" s="27"/>
      <c r="E96" s="25"/>
      <c r="F96" s="28"/>
      <c r="G96" s="26"/>
      <c r="H96" s="28"/>
      <c r="I96" s="28"/>
      <c r="J96" s="28"/>
      <c r="K96" s="28"/>
      <c r="L96" s="26"/>
      <c r="M96" s="26"/>
      <c r="N96" s="26"/>
      <c r="O96" s="26"/>
      <c r="P96" s="26"/>
      <c r="Q96" s="26"/>
      <c r="R96" s="26"/>
    </row>
    <row r="97" spans="1:18" ht="15">
      <c r="A97" s="25"/>
      <c r="B97" s="25"/>
      <c r="C97" s="26"/>
      <c r="D97" s="27"/>
      <c r="E97" s="25"/>
      <c r="F97" s="28"/>
      <c r="G97" s="26"/>
      <c r="H97" s="28"/>
      <c r="I97" s="28"/>
      <c r="J97" s="28"/>
      <c r="K97" s="28"/>
      <c r="L97" s="26"/>
      <c r="M97" s="26"/>
      <c r="N97" s="26"/>
      <c r="O97" s="26"/>
      <c r="P97" s="26"/>
      <c r="Q97" s="26"/>
      <c r="R97" s="26"/>
    </row>
    <row r="98" spans="1:18" ht="15">
      <c r="A98" s="25"/>
      <c r="B98" s="25"/>
      <c r="C98" s="26"/>
      <c r="D98" s="27"/>
      <c r="E98" s="25"/>
      <c r="F98" s="28"/>
      <c r="G98" s="26"/>
      <c r="H98" s="28"/>
      <c r="I98" s="28"/>
      <c r="J98" s="28"/>
      <c r="K98" s="28"/>
      <c r="L98" s="26"/>
      <c r="M98" s="26"/>
      <c r="N98" s="26"/>
      <c r="O98" s="26"/>
      <c r="P98" s="26"/>
      <c r="Q98" s="26"/>
      <c r="R98" s="26"/>
    </row>
    <row r="99" spans="1:18" ht="15">
      <c r="A99" s="25"/>
      <c r="B99" s="25"/>
      <c r="C99" s="26"/>
      <c r="D99" s="27"/>
      <c r="E99" s="25"/>
      <c r="F99" s="28"/>
      <c r="G99" s="26"/>
      <c r="H99" s="28"/>
      <c r="I99" s="28"/>
      <c r="J99" s="28"/>
      <c r="K99" s="28"/>
      <c r="L99" s="26"/>
      <c r="M99" s="26"/>
      <c r="N99" s="26"/>
      <c r="O99" s="26"/>
      <c r="P99" s="26"/>
      <c r="Q99" s="26"/>
      <c r="R99" s="26"/>
    </row>
    <row r="100" spans="1:18" ht="15">
      <c r="A100" s="25"/>
      <c r="B100" s="25"/>
      <c r="C100" s="26"/>
      <c r="D100" s="27"/>
      <c r="E100" s="25"/>
      <c r="F100" s="28"/>
      <c r="G100" s="26"/>
      <c r="H100" s="28"/>
      <c r="I100" s="28"/>
      <c r="J100" s="28"/>
      <c r="K100" s="28"/>
      <c r="L100" s="26"/>
      <c r="M100" s="26"/>
      <c r="N100" s="26"/>
      <c r="O100" s="26"/>
      <c r="P100" s="26"/>
      <c r="Q100" s="26"/>
      <c r="R100" s="26"/>
    </row>
    <row r="101" spans="1:18" ht="15">
      <c r="A101" s="25"/>
      <c r="B101" s="25"/>
      <c r="C101" s="26"/>
      <c r="D101" s="27"/>
      <c r="E101" s="25"/>
      <c r="F101" s="28"/>
      <c r="G101" s="26"/>
      <c r="H101" s="28"/>
      <c r="I101" s="28"/>
      <c r="J101" s="28"/>
      <c r="K101" s="28"/>
      <c r="L101" s="26"/>
      <c r="M101" s="26"/>
      <c r="N101" s="26"/>
      <c r="O101" s="26"/>
      <c r="P101" s="26"/>
      <c r="Q101" s="26"/>
      <c r="R101" s="26"/>
    </row>
    <row r="102" spans="1:18" ht="15">
      <c r="A102" s="25"/>
      <c r="B102" s="25"/>
      <c r="C102" s="26"/>
      <c r="D102" s="27"/>
      <c r="E102" s="25"/>
      <c r="F102" s="28"/>
      <c r="G102" s="26"/>
      <c r="H102" s="28"/>
      <c r="I102" s="28"/>
      <c r="J102" s="28"/>
      <c r="K102" s="28"/>
      <c r="L102" s="26"/>
      <c r="M102" s="26"/>
      <c r="N102" s="26"/>
      <c r="O102" s="26"/>
      <c r="P102" s="26"/>
      <c r="Q102" s="26"/>
      <c r="R102" s="26"/>
    </row>
    <row r="103" spans="1:18" ht="15">
      <c r="A103" s="25"/>
      <c r="B103" s="25"/>
      <c r="C103" s="26"/>
      <c r="D103" s="27"/>
      <c r="E103" s="25"/>
      <c r="F103" s="28"/>
      <c r="G103" s="26"/>
      <c r="H103" s="28"/>
      <c r="I103" s="28"/>
      <c r="J103" s="28"/>
      <c r="K103" s="28"/>
      <c r="L103" s="26"/>
      <c r="M103" s="26"/>
      <c r="N103" s="26"/>
      <c r="O103" s="26"/>
      <c r="P103" s="26"/>
      <c r="Q103" s="26"/>
      <c r="R103" s="26"/>
    </row>
    <row r="104" spans="1:18" ht="15">
      <c r="A104" s="25"/>
      <c r="B104" s="25"/>
      <c r="C104" s="26"/>
      <c r="D104" s="27"/>
      <c r="E104" s="25"/>
      <c r="F104" s="28"/>
      <c r="G104" s="26"/>
      <c r="H104" s="28"/>
      <c r="I104" s="28"/>
      <c r="J104" s="28"/>
      <c r="K104" s="28"/>
      <c r="L104" s="26"/>
      <c r="M104" s="26"/>
      <c r="N104" s="26"/>
      <c r="O104" s="26"/>
      <c r="P104" s="26"/>
      <c r="Q104" s="26"/>
      <c r="R104" s="26"/>
    </row>
    <row r="105" spans="1:18" ht="15">
      <c r="A105" s="25"/>
      <c r="B105" s="25"/>
      <c r="C105" s="26"/>
      <c r="D105" s="27"/>
      <c r="E105" s="25"/>
      <c r="F105" s="28"/>
      <c r="G105" s="26"/>
      <c r="H105" s="28"/>
      <c r="I105" s="28"/>
      <c r="J105" s="28"/>
      <c r="K105" s="28"/>
      <c r="L105" s="26"/>
      <c r="M105" s="26"/>
      <c r="N105" s="26"/>
      <c r="O105" s="26"/>
      <c r="P105" s="26"/>
      <c r="Q105" s="26"/>
      <c r="R105" s="26"/>
    </row>
    <row r="106" spans="1:18" ht="15">
      <c r="A106" s="25"/>
      <c r="B106" s="25"/>
      <c r="C106" s="26"/>
      <c r="D106" s="27"/>
      <c r="E106" s="25"/>
      <c r="F106" s="28"/>
      <c r="G106" s="26"/>
      <c r="H106" s="28"/>
      <c r="I106" s="28"/>
      <c r="J106" s="28"/>
      <c r="K106" s="28"/>
      <c r="L106" s="26"/>
      <c r="M106" s="26"/>
      <c r="N106" s="26"/>
      <c r="O106" s="26"/>
      <c r="P106" s="26"/>
      <c r="Q106" s="26"/>
      <c r="R106" s="26"/>
    </row>
    <row r="107" spans="1:18" ht="15">
      <c r="A107" s="25"/>
      <c r="B107" s="25"/>
      <c r="C107" s="26"/>
      <c r="D107" s="27"/>
      <c r="E107" s="25"/>
      <c r="F107" s="28"/>
      <c r="G107" s="26"/>
      <c r="H107" s="28"/>
      <c r="I107" s="28"/>
      <c r="J107" s="28"/>
      <c r="K107" s="28"/>
      <c r="L107" s="26"/>
      <c r="M107" s="26"/>
      <c r="N107" s="26"/>
      <c r="O107" s="26"/>
      <c r="P107" s="26"/>
      <c r="Q107" s="26"/>
      <c r="R107" s="26"/>
    </row>
    <row r="108" spans="1:18" ht="15">
      <c r="A108" s="25"/>
      <c r="B108" s="25"/>
      <c r="C108" s="26"/>
      <c r="D108" s="27"/>
      <c r="E108" s="25"/>
      <c r="F108" s="28"/>
      <c r="G108" s="26"/>
      <c r="H108" s="28"/>
      <c r="I108" s="28"/>
      <c r="J108" s="28"/>
      <c r="K108" s="28"/>
      <c r="L108" s="26"/>
      <c r="M108" s="26"/>
      <c r="N108" s="26"/>
      <c r="O108" s="26"/>
      <c r="P108" s="26"/>
      <c r="Q108" s="26"/>
      <c r="R108" s="26"/>
    </row>
    <row r="109" spans="1:18" ht="15">
      <c r="A109" s="25"/>
      <c r="B109" s="25"/>
      <c r="C109" s="26"/>
      <c r="D109" s="27"/>
      <c r="E109" s="25"/>
      <c r="F109" s="28"/>
      <c r="G109" s="26"/>
      <c r="H109" s="28"/>
      <c r="I109" s="28"/>
      <c r="J109" s="28"/>
      <c r="K109" s="28"/>
      <c r="L109" s="26"/>
      <c r="M109" s="26"/>
      <c r="N109" s="26"/>
      <c r="O109" s="26"/>
      <c r="P109" s="26"/>
      <c r="Q109" s="26"/>
      <c r="R109" s="26"/>
    </row>
    <row r="110" spans="1:18" ht="15">
      <c r="A110" s="25"/>
      <c r="B110" s="25"/>
      <c r="C110" s="26"/>
      <c r="D110" s="27"/>
      <c r="E110" s="25"/>
      <c r="F110" s="28"/>
      <c r="G110" s="26"/>
      <c r="H110" s="28"/>
      <c r="I110" s="28"/>
      <c r="J110" s="28"/>
      <c r="K110" s="28"/>
      <c r="L110" s="26"/>
      <c r="M110" s="26"/>
      <c r="N110" s="26"/>
      <c r="O110" s="26"/>
      <c r="P110" s="26"/>
      <c r="Q110" s="26"/>
      <c r="R110" s="26"/>
    </row>
    <row r="111" spans="1:18" ht="15">
      <c r="A111" s="25"/>
      <c r="B111" s="25"/>
      <c r="C111" s="26"/>
      <c r="D111" s="27"/>
      <c r="E111" s="25"/>
      <c r="F111" s="28"/>
      <c r="G111" s="26"/>
      <c r="H111" s="28"/>
      <c r="I111" s="28"/>
      <c r="J111" s="28"/>
      <c r="K111" s="28"/>
      <c r="L111" s="26"/>
      <c r="M111" s="26"/>
      <c r="N111" s="26"/>
      <c r="O111" s="26"/>
      <c r="P111" s="26"/>
      <c r="Q111" s="26"/>
      <c r="R111" s="26"/>
    </row>
    <row r="112" spans="1:18" ht="15">
      <c r="A112" s="25"/>
      <c r="B112" s="25"/>
      <c r="C112" s="26"/>
      <c r="D112" s="27"/>
      <c r="E112" s="25"/>
      <c r="F112" s="28"/>
      <c r="G112" s="26"/>
      <c r="H112" s="28"/>
      <c r="I112" s="28"/>
      <c r="J112" s="28"/>
      <c r="K112" s="28"/>
      <c r="L112" s="26"/>
      <c r="M112" s="26"/>
      <c r="N112" s="26"/>
      <c r="O112" s="26"/>
      <c r="P112" s="26"/>
      <c r="Q112" s="26"/>
      <c r="R112" s="26"/>
    </row>
    <row r="113" spans="1:18" ht="15">
      <c r="A113" s="25"/>
      <c r="B113" s="25"/>
      <c r="C113" s="26"/>
      <c r="D113" s="27"/>
      <c r="E113" s="25"/>
      <c r="F113" s="28"/>
      <c r="G113" s="26"/>
      <c r="H113" s="28"/>
      <c r="I113" s="28"/>
      <c r="J113" s="28"/>
      <c r="K113" s="28"/>
      <c r="L113" s="26"/>
      <c r="M113" s="26"/>
      <c r="N113" s="26"/>
      <c r="O113" s="26"/>
      <c r="P113" s="26"/>
      <c r="Q113" s="26"/>
      <c r="R113" s="26"/>
    </row>
    <row r="114" spans="1:18" ht="15">
      <c r="A114" s="25"/>
      <c r="B114" s="25"/>
      <c r="C114" s="26"/>
      <c r="D114" s="27"/>
      <c r="E114" s="25"/>
      <c r="F114" s="28"/>
      <c r="G114" s="26"/>
      <c r="H114" s="28"/>
      <c r="I114" s="28"/>
      <c r="J114" s="28"/>
      <c r="K114" s="28"/>
      <c r="L114" s="26"/>
      <c r="M114" s="26"/>
      <c r="N114" s="26"/>
      <c r="O114" s="26"/>
      <c r="P114" s="26"/>
      <c r="Q114" s="26"/>
      <c r="R114" s="26"/>
    </row>
    <row r="115" spans="1:18" ht="15">
      <c r="A115" s="25"/>
      <c r="B115" s="25"/>
      <c r="C115" s="26"/>
      <c r="D115" s="27"/>
      <c r="E115" s="25"/>
      <c r="F115" s="28"/>
      <c r="G115" s="26"/>
      <c r="H115" s="28"/>
      <c r="I115" s="28"/>
      <c r="J115" s="28"/>
      <c r="K115" s="28"/>
      <c r="L115" s="26"/>
      <c r="M115" s="26"/>
      <c r="N115" s="26"/>
      <c r="O115" s="26"/>
      <c r="P115" s="26"/>
      <c r="Q115" s="26"/>
      <c r="R115" s="26"/>
    </row>
    <row r="116" spans="1:18" ht="15">
      <c r="A116" s="25"/>
      <c r="B116" s="25"/>
      <c r="C116" s="26"/>
      <c r="D116" s="27"/>
      <c r="E116" s="25"/>
      <c r="F116" s="28"/>
      <c r="G116" s="26"/>
      <c r="H116" s="28"/>
      <c r="I116" s="28"/>
      <c r="J116" s="28"/>
      <c r="K116" s="28"/>
      <c r="L116" s="26"/>
      <c r="M116" s="26"/>
      <c r="N116" s="26"/>
      <c r="O116" s="26"/>
      <c r="P116" s="26"/>
      <c r="Q116" s="26"/>
      <c r="R116" s="26"/>
    </row>
    <row r="117" spans="1:18" ht="15">
      <c r="A117" s="25"/>
      <c r="B117" s="25"/>
      <c r="C117" s="26"/>
      <c r="D117" s="27"/>
      <c r="E117" s="25"/>
      <c r="F117" s="28"/>
      <c r="G117" s="26"/>
      <c r="H117" s="28"/>
      <c r="I117" s="28"/>
      <c r="J117" s="28"/>
      <c r="K117" s="28"/>
      <c r="L117" s="26"/>
      <c r="M117" s="26"/>
      <c r="N117" s="26"/>
      <c r="O117" s="26"/>
      <c r="P117" s="26"/>
      <c r="Q117" s="26"/>
      <c r="R117" s="26"/>
    </row>
    <row r="118" spans="1:18" ht="15">
      <c r="A118" s="25"/>
      <c r="B118" s="25"/>
      <c r="C118" s="26"/>
      <c r="D118" s="27"/>
      <c r="E118" s="25"/>
      <c r="F118" s="28"/>
      <c r="G118" s="26"/>
      <c r="H118" s="28"/>
      <c r="I118" s="28"/>
      <c r="J118" s="28"/>
      <c r="K118" s="28"/>
      <c r="L118" s="26"/>
      <c r="M118" s="26"/>
      <c r="N118" s="26"/>
      <c r="O118" s="26"/>
      <c r="P118" s="26"/>
      <c r="Q118" s="26"/>
      <c r="R118" s="26"/>
    </row>
    <row r="119" spans="1:18" ht="15">
      <c r="A119" s="25"/>
      <c r="B119" s="25"/>
      <c r="C119" s="26"/>
      <c r="D119" s="27"/>
      <c r="E119" s="25"/>
      <c r="F119" s="28"/>
      <c r="G119" s="26"/>
      <c r="H119" s="28"/>
      <c r="I119" s="28"/>
      <c r="J119" s="28"/>
      <c r="K119" s="28"/>
      <c r="L119" s="26"/>
      <c r="M119" s="26"/>
      <c r="N119" s="26"/>
      <c r="O119" s="26"/>
      <c r="P119" s="26"/>
      <c r="Q119" s="26"/>
      <c r="R119" s="26"/>
    </row>
    <row r="120" spans="1:18" ht="15">
      <c r="A120" s="25"/>
      <c r="B120" s="25"/>
      <c r="C120" s="26"/>
      <c r="D120" s="27"/>
      <c r="E120" s="25"/>
      <c r="F120" s="28"/>
      <c r="G120" s="26"/>
      <c r="H120" s="28"/>
      <c r="I120" s="28"/>
      <c r="J120" s="28"/>
      <c r="K120" s="28"/>
      <c r="L120" s="26"/>
      <c r="M120" s="26"/>
      <c r="N120" s="26"/>
      <c r="O120" s="26"/>
      <c r="P120" s="26"/>
      <c r="Q120" s="26"/>
      <c r="R120" s="26"/>
    </row>
    <row r="121" spans="1:18" ht="15">
      <c r="A121" s="25"/>
      <c r="B121" s="25"/>
      <c r="C121" s="26"/>
      <c r="D121" s="27"/>
      <c r="E121" s="25"/>
      <c r="F121" s="28"/>
      <c r="G121" s="26"/>
      <c r="H121" s="28"/>
      <c r="I121" s="28"/>
      <c r="J121" s="28"/>
      <c r="K121" s="28"/>
      <c r="L121" s="26"/>
      <c r="M121" s="26"/>
      <c r="N121" s="26"/>
      <c r="O121" s="26"/>
      <c r="P121" s="26"/>
      <c r="Q121" s="26"/>
      <c r="R121" s="26"/>
    </row>
    <row r="122" spans="1:18" ht="15">
      <c r="A122" s="25"/>
      <c r="B122" s="25"/>
      <c r="C122" s="26"/>
      <c r="D122" s="27"/>
      <c r="E122" s="25"/>
      <c r="F122" s="28"/>
      <c r="G122" s="26"/>
      <c r="H122" s="28"/>
      <c r="I122" s="28"/>
      <c r="J122" s="28"/>
      <c r="K122" s="28"/>
      <c r="L122" s="26"/>
      <c r="M122" s="26"/>
      <c r="N122" s="26"/>
      <c r="O122" s="26"/>
      <c r="P122" s="26"/>
      <c r="Q122" s="26"/>
      <c r="R122" s="26"/>
    </row>
    <row r="123" spans="1:18" ht="15">
      <c r="A123" s="25"/>
      <c r="B123" s="25"/>
      <c r="C123" s="26"/>
      <c r="D123" s="27"/>
      <c r="E123" s="25"/>
      <c r="F123" s="28"/>
      <c r="G123" s="26"/>
      <c r="H123" s="28"/>
      <c r="I123" s="28"/>
      <c r="J123" s="28"/>
      <c r="K123" s="28"/>
      <c r="L123" s="26"/>
      <c r="M123" s="26"/>
      <c r="N123" s="26"/>
      <c r="O123" s="26"/>
      <c r="P123" s="26"/>
      <c r="Q123" s="26"/>
      <c r="R123" s="26"/>
    </row>
    <row r="124" spans="1:18" ht="15">
      <c r="A124" s="25"/>
      <c r="B124" s="25"/>
      <c r="C124" s="26"/>
      <c r="D124" s="27"/>
      <c r="E124" s="25"/>
      <c r="F124" s="28"/>
      <c r="G124" s="26"/>
      <c r="H124" s="28"/>
      <c r="I124" s="28"/>
      <c r="J124" s="28"/>
      <c r="K124" s="28"/>
      <c r="L124" s="26"/>
      <c r="M124" s="26"/>
      <c r="N124" s="26"/>
      <c r="O124" s="26"/>
      <c r="P124" s="26"/>
      <c r="Q124" s="26"/>
      <c r="R124" s="26"/>
    </row>
    <row r="125" spans="1:18" ht="15">
      <c r="A125" s="25"/>
      <c r="B125" s="25"/>
      <c r="C125" s="26"/>
      <c r="D125" s="27"/>
      <c r="E125" s="25"/>
      <c r="F125" s="28"/>
      <c r="G125" s="26"/>
      <c r="H125" s="28"/>
      <c r="I125" s="28"/>
      <c r="J125" s="28"/>
      <c r="K125" s="28"/>
      <c r="L125" s="26"/>
      <c r="M125" s="26"/>
      <c r="N125" s="26"/>
      <c r="O125" s="26"/>
      <c r="P125" s="26"/>
      <c r="Q125" s="26"/>
      <c r="R125" s="26"/>
    </row>
    <row r="126" spans="1:18" ht="15">
      <c r="A126" s="25"/>
      <c r="B126" s="25"/>
      <c r="C126" s="26"/>
      <c r="D126" s="27"/>
      <c r="E126" s="25"/>
      <c r="F126" s="28"/>
      <c r="G126" s="26"/>
      <c r="H126" s="28"/>
      <c r="I126" s="28"/>
      <c r="J126" s="28"/>
      <c r="K126" s="28"/>
      <c r="L126" s="26"/>
      <c r="M126" s="26"/>
      <c r="N126" s="26"/>
      <c r="O126" s="26"/>
      <c r="P126" s="26"/>
      <c r="Q126" s="26"/>
      <c r="R126" s="26"/>
    </row>
    <row r="127" spans="1:18" ht="15">
      <c r="A127" s="25"/>
      <c r="B127" s="25"/>
      <c r="C127" s="26"/>
      <c r="D127" s="27"/>
      <c r="E127" s="25"/>
      <c r="F127" s="28"/>
      <c r="G127" s="26"/>
      <c r="H127" s="28"/>
      <c r="I127" s="28"/>
      <c r="J127" s="28"/>
      <c r="K127" s="28"/>
      <c r="L127" s="26"/>
      <c r="M127" s="26"/>
      <c r="N127" s="26"/>
      <c r="O127" s="26"/>
      <c r="P127" s="26"/>
      <c r="Q127" s="26"/>
      <c r="R127" s="26"/>
    </row>
    <row r="128" spans="1:18" ht="15">
      <c r="A128" s="25"/>
      <c r="B128" s="25"/>
      <c r="C128" s="26"/>
      <c r="D128" s="27"/>
      <c r="E128" s="25"/>
      <c r="F128" s="28"/>
      <c r="G128" s="26"/>
      <c r="H128" s="28"/>
      <c r="I128" s="28"/>
      <c r="J128" s="28"/>
      <c r="K128" s="28"/>
      <c r="L128" s="26"/>
      <c r="M128" s="26"/>
      <c r="N128" s="26"/>
      <c r="O128" s="26"/>
      <c r="P128" s="26"/>
      <c r="Q128" s="26"/>
      <c r="R128" s="26"/>
    </row>
    <row r="129" spans="1:18" ht="15">
      <c r="A129" s="25"/>
      <c r="B129" s="25"/>
      <c r="C129" s="26"/>
      <c r="D129" s="27"/>
      <c r="E129" s="25"/>
      <c r="F129" s="28"/>
      <c r="G129" s="26"/>
      <c r="H129" s="28"/>
      <c r="I129" s="28"/>
      <c r="J129" s="28"/>
      <c r="K129" s="28"/>
      <c r="L129" s="26"/>
      <c r="M129" s="26"/>
      <c r="N129" s="26"/>
      <c r="O129" s="26"/>
      <c r="P129" s="26"/>
      <c r="Q129" s="26"/>
      <c r="R129" s="26"/>
    </row>
    <row r="130" spans="1:18" ht="15">
      <c r="A130" s="25"/>
      <c r="B130" s="25"/>
      <c r="C130" s="26"/>
      <c r="D130" s="27"/>
      <c r="E130" s="25"/>
      <c r="F130" s="28"/>
      <c r="G130" s="26"/>
      <c r="H130" s="28"/>
      <c r="I130" s="28"/>
      <c r="J130" s="28"/>
      <c r="K130" s="28"/>
      <c r="L130" s="26"/>
      <c r="M130" s="26"/>
      <c r="N130" s="26"/>
      <c r="O130" s="26"/>
      <c r="P130" s="26"/>
      <c r="Q130" s="26"/>
      <c r="R130" s="26"/>
    </row>
    <row r="131" spans="1:18" ht="15">
      <c r="A131" s="25"/>
      <c r="B131" s="25"/>
      <c r="C131" s="26"/>
      <c r="D131" s="27"/>
      <c r="E131" s="25"/>
      <c r="F131" s="28"/>
      <c r="G131" s="26"/>
      <c r="H131" s="28"/>
      <c r="I131" s="28"/>
      <c r="J131" s="28"/>
      <c r="K131" s="28"/>
      <c r="L131" s="26"/>
      <c r="M131" s="26"/>
      <c r="N131" s="26"/>
      <c r="O131" s="26"/>
      <c r="P131" s="26"/>
      <c r="Q131" s="26"/>
      <c r="R131" s="26"/>
    </row>
    <row r="132" spans="1:18" ht="15">
      <c r="A132" s="25"/>
      <c r="B132" s="25"/>
      <c r="C132" s="26"/>
      <c r="D132" s="27"/>
      <c r="E132" s="25"/>
      <c r="F132" s="28"/>
      <c r="G132" s="26"/>
      <c r="H132" s="28"/>
      <c r="I132" s="28"/>
      <c r="J132" s="28"/>
      <c r="K132" s="28"/>
      <c r="L132" s="26"/>
      <c r="M132" s="26"/>
      <c r="N132" s="26"/>
      <c r="O132" s="26"/>
      <c r="P132" s="26"/>
      <c r="Q132" s="26"/>
      <c r="R132" s="26"/>
    </row>
    <row r="133" spans="1:18" ht="15">
      <c r="A133" s="25"/>
      <c r="B133" s="25"/>
      <c r="C133" s="26"/>
      <c r="D133" s="27"/>
      <c r="E133" s="25"/>
      <c r="F133" s="28"/>
      <c r="G133" s="26"/>
      <c r="H133" s="28"/>
      <c r="I133" s="28"/>
      <c r="J133" s="28"/>
      <c r="K133" s="28"/>
      <c r="L133" s="26"/>
      <c r="M133" s="26"/>
      <c r="N133" s="26"/>
      <c r="O133" s="26"/>
      <c r="P133" s="26"/>
      <c r="Q133" s="26"/>
      <c r="R133" s="26"/>
    </row>
    <row r="134" spans="1:18" ht="15">
      <c r="A134" s="25"/>
      <c r="B134" s="25"/>
      <c r="C134" s="26"/>
      <c r="D134" s="27"/>
      <c r="E134" s="25"/>
      <c r="F134" s="28"/>
      <c r="G134" s="26"/>
      <c r="H134" s="28"/>
      <c r="I134" s="28"/>
      <c r="J134" s="28"/>
      <c r="K134" s="28"/>
      <c r="L134" s="26"/>
      <c r="M134" s="26"/>
      <c r="N134" s="26"/>
      <c r="O134" s="26"/>
      <c r="P134" s="26"/>
      <c r="Q134" s="26"/>
      <c r="R134" s="26"/>
    </row>
    <row r="135" spans="1:18" ht="15">
      <c r="A135" s="25"/>
      <c r="B135" s="25"/>
      <c r="C135" s="26"/>
      <c r="D135" s="27"/>
      <c r="E135" s="25"/>
      <c r="F135" s="28"/>
      <c r="G135" s="26"/>
      <c r="H135" s="28"/>
      <c r="I135" s="28"/>
      <c r="J135" s="28"/>
      <c r="K135" s="28"/>
      <c r="L135" s="26"/>
      <c r="M135" s="26"/>
      <c r="N135" s="26"/>
      <c r="O135" s="26"/>
      <c r="P135" s="26"/>
      <c r="Q135" s="26"/>
      <c r="R135" s="26"/>
    </row>
    <row r="136" spans="1:18" ht="15">
      <c r="A136" s="25"/>
      <c r="B136" s="25"/>
      <c r="C136" s="26"/>
      <c r="D136" s="27"/>
      <c r="E136" s="25"/>
      <c r="F136" s="28"/>
      <c r="G136" s="26"/>
      <c r="H136" s="28"/>
      <c r="I136" s="28"/>
      <c r="J136" s="28"/>
      <c r="K136" s="28"/>
      <c r="L136" s="26"/>
      <c r="M136" s="26"/>
      <c r="N136" s="26"/>
      <c r="O136" s="26"/>
      <c r="P136" s="26"/>
      <c r="Q136" s="26"/>
      <c r="R136" s="26"/>
    </row>
    <row r="137" spans="1:18" ht="15">
      <c r="A137" s="25"/>
      <c r="B137" s="25"/>
      <c r="C137" s="26"/>
      <c r="D137" s="27"/>
      <c r="E137" s="25"/>
      <c r="F137" s="28"/>
      <c r="G137" s="26"/>
      <c r="H137" s="28"/>
      <c r="I137" s="28"/>
      <c r="J137" s="28"/>
      <c r="K137" s="28"/>
      <c r="L137" s="26"/>
      <c r="M137" s="26"/>
      <c r="N137" s="26"/>
      <c r="O137" s="26"/>
      <c r="P137" s="26"/>
      <c r="Q137" s="26"/>
      <c r="R137" s="26"/>
    </row>
    <row r="138" spans="1:18" ht="15">
      <c r="A138" s="25"/>
      <c r="B138" s="25"/>
      <c r="C138" s="26"/>
      <c r="D138" s="27"/>
      <c r="E138" s="25"/>
      <c r="F138" s="28"/>
      <c r="G138" s="26"/>
      <c r="H138" s="28"/>
      <c r="I138" s="28"/>
      <c r="J138" s="28"/>
      <c r="K138" s="28"/>
      <c r="L138" s="26"/>
      <c r="M138" s="26"/>
      <c r="N138" s="26"/>
      <c r="O138" s="26"/>
      <c r="P138" s="26"/>
      <c r="Q138" s="26"/>
      <c r="R138" s="26"/>
    </row>
    <row r="139" spans="1:18" ht="15">
      <c r="A139" s="25"/>
      <c r="B139" s="25"/>
      <c r="C139" s="26"/>
      <c r="D139" s="27"/>
      <c r="E139" s="25"/>
      <c r="F139" s="28"/>
      <c r="G139" s="26"/>
      <c r="H139" s="28"/>
      <c r="I139" s="28"/>
      <c r="J139" s="28"/>
      <c r="K139" s="28"/>
      <c r="L139" s="26"/>
      <c r="M139" s="26"/>
      <c r="N139" s="26"/>
      <c r="O139" s="26"/>
      <c r="P139" s="26"/>
      <c r="Q139" s="26"/>
      <c r="R139" s="26"/>
    </row>
    <row r="140" spans="1:18" ht="15">
      <c r="A140" s="25"/>
      <c r="B140" s="25"/>
      <c r="C140" s="26"/>
      <c r="D140" s="27"/>
      <c r="E140" s="25"/>
      <c r="F140" s="28"/>
      <c r="G140" s="26"/>
      <c r="H140" s="28"/>
      <c r="I140" s="28"/>
      <c r="J140" s="28"/>
      <c r="K140" s="28"/>
      <c r="L140" s="26"/>
      <c r="M140" s="26"/>
      <c r="N140" s="26"/>
      <c r="O140" s="26"/>
      <c r="P140" s="26"/>
      <c r="Q140" s="26"/>
      <c r="R140" s="26"/>
    </row>
    <row r="141" spans="1:18" ht="15">
      <c r="A141" s="25"/>
      <c r="B141" s="25"/>
      <c r="C141" s="26"/>
      <c r="D141" s="27"/>
      <c r="E141" s="25"/>
      <c r="F141" s="28"/>
      <c r="G141" s="26"/>
      <c r="H141" s="28"/>
      <c r="I141" s="28"/>
      <c r="J141" s="28"/>
      <c r="K141" s="28"/>
      <c r="L141" s="26"/>
      <c r="M141" s="26"/>
      <c r="N141" s="26"/>
      <c r="O141" s="26"/>
      <c r="P141" s="26"/>
      <c r="Q141" s="26"/>
      <c r="R141" s="26"/>
    </row>
    <row r="142" spans="1:18" ht="15">
      <c r="A142" s="25"/>
      <c r="B142" s="25"/>
      <c r="C142" s="26"/>
      <c r="D142" s="27"/>
      <c r="E142" s="25"/>
      <c r="F142" s="28"/>
      <c r="G142" s="26"/>
      <c r="H142" s="28"/>
      <c r="I142" s="28"/>
      <c r="J142" s="28"/>
      <c r="K142" s="28"/>
      <c r="L142" s="26"/>
      <c r="M142" s="26"/>
      <c r="N142" s="26"/>
      <c r="O142" s="26"/>
      <c r="P142" s="26"/>
      <c r="Q142" s="26"/>
      <c r="R142" s="26"/>
    </row>
    <row r="143" spans="1:18" ht="15">
      <c r="A143" s="25"/>
      <c r="B143" s="25"/>
      <c r="C143" s="26"/>
      <c r="D143" s="27"/>
      <c r="E143" s="25"/>
      <c r="F143" s="28"/>
      <c r="G143" s="26"/>
      <c r="H143" s="28"/>
      <c r="I143" s="28"/>
      <c r="J143" s="28"/>
      <c r="K143" s="28"/>
      <c r="L143" s="26"/>
      <c r="M143" s="26"/>
      <c r="N143" s="26"/>
      <c r="O143" s="26"/>
      <c r="P143" s="26"/>
      <c r="Q143" s="26"/>
      <c r="R143" s="26"/>
    </row>
    <row r="144" spans="1:18" ht="15">
      <c r="A144" s="25"/>
      <c r="B144" s="25"/>
      <c r="C144" s="26"/>
      <c r="D144" s="27"/>
      <c r="E144" s="25"/>
      <c r="F144" s="28"/>
      <c r="G144" s="26"/>
      <c r="H144" s="28"/>
      <c r="I144" s="28"/>
      <c r="J144" s="28"/>
      <c r="K144" s="28"/>
      <c r="L144" s="26"/>
      <c r="M144" s="26"/>
      <c r="N144" s="26"/>
      <c r="O144" s="26"/>
      <c r="P144" s="26"/>
      <c r="Q144" s="26"/>
      <c r="R144" s="26"/>
    </row>
    <row r="145" spans="1:18" ht="15">
      <c r="A145" s="25"/>
      <c r="B145" s="25"/>
      <c r="C145" s="26"/>
      <c r="D145" s="27"/>
      <c r="E145" s="25"/>
      <c r="F145" s="28"/>
      <c r="G145" s="26"/>
      <c r="H145" s="28"/>
      <c r="I145" s="28"/>
      <c r="J145" s="28"/>
      <c r="K145" s="28"/>
      <c r="L145" s="26"/>
      <c r="M145" s="26"/>
      <c r="N145" s="26"/>
      <c r="O145" s="26"/>
      <c r="P145" s="26"/>
      <c r="Q145" s="26"/>
      <c r="R145" s="26"/>
    </row>
    <row r="146" spans="1:18" ht="15">
      <c r="A146" s="25"/>
      <c r="B146" s="25"/>
      <c r="C146" s="26"/>
      <c r="D146" s="27"/>
      <c r="E146" s="25"/>
      <c r="F146" s="28"/>
      <c r="G146" s="26"/>
      <c r="H146" s="28"/>
      <c r="I146" s="28"/>
      <c r="J146" s="28"/>
      <c r="K146" s="28"/>
      <c r="L146" s="26"/>
      <c r="M146" s="26"/>
      <c r="N146" s="26"/>
      <c r="O146" s="26"/>
      <c r="P146" s="26"/>
      <c r="Q146" s="26"/>
      <c r="R146" s="26"/>
    </row>
    <row r="147" spans="1:18" ht="15">
      <c r="A147" s="25"/>
      <c r="B147" s="25"/>
      <c r="C147" s="26"/>
      <c r="D147" s="27"/>
      <c r="E147" s="25"/>
      <c r="F147" s="28"/>
      <c r="G147" s="26"/>
      <c r="H147" s="28"/>
      <c r="I147" s="28"/>
      <c r="J147" s="28"/>
      <c r="K147" s="28"/>
      <c r="L147" s="26"/>
      <c r="M147" s="26"/>
      <c r="N147" s="26"/>
      <c r="O147" s="26"/>
      <c r="P147" s="26"/>
      <c r="Q147" s="26"/>
      <c r="R147" s="26"/>
    </row>
    <row r="148" spans="1:18" ht="15">
      <c r="A148" s="25"/>
      <c r="B148" s="25"/>
      <c r="C148" s="26"/>
      <c r="D148" s="27"/>
      <c r="E148" s="25"/>
      <c r="F148" s="28"/>
      <c r="G148" s="26"/>
      <c r="H148" s="28"/>
      <c r="I148" s="28"/>
      <c r="J148" s="28"/>
      <c r="K148" s="28"/>
      <c r="L148" s="26"/>
      <c r="M148" s="26"/>
      <c r="N148" s="26"/>
      <c r="O148" s="26"/>
      <c r="P148" s="26"/>
      <c r="Q148" s="26"/>
      <c r="R148" s="26"/>
    </row>
    <row r="149" spans="1:18" ht="15">
      <c r="A149" s="25"/>
      <c r="B149" s="25"/>
      <c r="C149" s="26"/>
      <c r="D149" s="27"/>
      <c r="E149" s="25"/>
      <c r="F149" s="28"/>
      <c r="G149" s="26"/>
      <c r="H149" s="28"/>
      <c r="I149" s="28"/>
      <c r="J149" s="28"/>
      <c r="K149" s="28"/>
      <c r="L149" s="26"/>
      <c r="M149" s="26"/>
      <c r="N149" s="26"/>
      <c r="O149" s="26"/>
      <c r="P149" s="26"/>
      <c r="Q149" s="26"/>
      <c r="R149" s="26"/>
    </row>
    <row r="150" spans="1:18" ht="15">
      <c r="A150" s="25"/>
      <c r="B150" s="25"/>
      <c r="C150" s="26"/>
      <c r="D150" s="27"/>
      <c r="E150" s="25"/>
      <c r="F150" s="28"/>
      <c r="G150" s="26"/>
      <c r="H150" s="28"/>
      <c r="I150" s="28"/>
      <c r="J150" s="28"/>
      <c r="K150" s="28"/>
      <c r="L150" s="26"/>
      <c r="M150" s="26"/>
      <c r="N150" s="26"/>
      <c r="O150" s="26"/>
      <c r="P150" s="26"/>
      <c r="Q150" s="26"/>
      <c r="R150" s="26"/>
    </row>
    <row r="151" spans="1:18" ht="15">
      <c r="A151" s="25"/>
      <c r="B151" s="25"/>
      <c r="C151" s="26"/>
      <c r="D151" s="27"/>
      <c r="E151" s="25"/>
      <c r="F151" s="28"/>
      <c r="G151" s="26"/>
      <c r="H151" s="28"/>
      <c r="I151" s="28"/>
      <c r="J151" s="28"/>
      <c r="K151" s="28"/>
      <c r="L151" s="26"/>
      <c r="M151" s="26"/>
      <c r="N151" s="26"/>
      <c r="O151" s="26"/>
      <c r="P151" s="26"/>
      <c r="Q151" s="26"/>
      <c r="R151" s="26"/>
    </row>
    <row r="152" spans="1:18" ht="15">
      <c r="A152" s="25"/>
      <c r="B152" s="25"/>
      <c r="C152" s="26"/>
      <c r="D152" s="27"/>
      <c r="E152" s="25"/>
      <c r="F152" s="28"/>
      <c r="G152" s="26"/>
      <c r="H152" s="28"/>
      <c r="I152" s="28"/>
      <c r="J152" s="28"/>
      <c r="K152" s="28"/>
      <c r="L152" s="26"/>
      <c r="M152" s="26"/>
      <c r="N152" s="26"/>
      <c r="O152" s="26"/>
      <c r="P152" s="26"/>
      <c r="Q152" s="26"/>
      <c r="R152" s="26"/>
    </row>
    <row r="153" spans="1:18" ht="15">
      <c r="A153" s="25"/>
      <c r="B153" s="25"/>
      <c r="C153" s="26"/>
      <c r="D153" s="27"/>
      <c r="E153" s="25"/>
      <c r="F153" s="28"/>
      <c r="G153" s="26"/>
      <c r="H153" s="28"/>
      <c r="I153" s="28"/>
      <c r="J153" s="28"/>
      <c r="K153" s="28"/>
      <c r="L153" s="26"/>
      <c r="M153" s="26"/>
      <c r="N153" s="26"/>
      <c r="O153" s="26"/>
      <c r="P153" s="26"/>
      <c r="Q153" s="26"/>
      <c r="R153" s="26"/>
    </row>
    <row r="154" spans="1:18" ht="15">
      <c r="A154" s="25"/>
      <c r="B154" s="25"/>
      <c r="C154" s="26"/>
      <c r="D154" s="27"/>
      <c r="E154" s="25"/>
      <c r="F154" s="28"/>
      <c r="G154" s="26"/>
      <c r="H154" s="28"/>
      <c r="I154" s="28"/>
      <c r="J154" s="28"/>
      <c r="K154" s="28"/>
      <c r="L154" s="26"/>
      <c r="M154" s="26"/>
      <c r="N154" s="26"/>
      <c r="O154" s="26"/>
      <c r="P154" s="26"/>
      <c r="Q154" s="26"/>
      <c r="R154" s="26"/>
    </row>
    <row r="155" spans="1:18" ht="15">
      <c r="A155" s="25"/>
      <c r="B155" s="25"/>
      <c r="C155" s="26"/>
      <c r="D155" s="27"/>
      <c r="E155" s="25"/>
      <c r="F155" s="28"/>
      <c r="G155" s="26"/>
      <c r="H155" s="28"/>
      <c r="I155" s="28"/>
      <c r="J155" s="28"/>
      <c r="K155" s="28"/>
      <c r="L155" s="26"/>
      <c r="M155" s="26"/>
      <c r="N155" s="26"/>
      <c r="O155" s="26"/>
      <c r="P155" s="26"/>
      <c r="Q155" s="26"/>
      <c r="R155" s="26"/>
    </row>
    <row r="156" spans="1:18" ht="15">
      <c r="A156" s="25"/>
      <c r="B156" s="25"/>
      <c r="C156" s="26"/>
      <c r="D156" s="27"/>
      <c r="E156" s="25"/>
      <c r="F156" s="28"/>
      <c r="G156" s="26"/>
      <c r="H156" s="28"/>
      <c r="I156" s="28"/>
      <c r="J156" s="28"/>
      <c r="K156" s="28"/>
      <c r="L156" s="26"/>
      <c r="M156" s="26"/>
      <c r="N156" s="26"/>
      <c r="O156" s="26"/>
      <c r="P156" s="26"/>
      <c r="Q156" s="26"/>
      <c r="R156" s="26"/>
    </row>
    <row r="157" spans="1:18" ht="15">
      <c r="A157" s="25"/>
      <c r="B157" s="25"/>
      <c r="C157" s="26"/>
      <c r="D157" s="27"/>
      <c r="E157" s="25"/>
      <c r="F157" s="28"/>
      <c r="G157" s="26"/>
      <c r="H157" s="28"/>
      <c r="I157" s="28"/>
      <c r="J157" s="28"/>
      <c r="K157" s="28"/>
      <c r="L157" s="26"/>
      <c r="M157" s="26"/>
      <c r="N157" s="26"/>
      <c r="O157" s="26"/>
      <c r="P157" s="26"/>
      <c r="Q157" s="26"/>
      <c r="R157" s="26"/>
    </row>
    <row r="158" spans="1:18" ht="15">
      <c r="A158" s="25"/>
      <c r="B158" s="25"/>
      <c r="C158" s="26"/>
      <c r="D158" s="27"/>
      <c r="E158" s="25"/>
      <c r="F158" s="28"/>
      <c r="G158" s="26"/>
      <c r="H158" s="28"/>
      <c r="I158" s="28"/>
      <c r="J158" s="28"/>
      <c r="K158" s="28"/>
      <c r="L158" s="26"/>
      <c r="M158" s="26"/>
      <c r="N158" s="26"/>
      <c r="O158" s="26"/>
      <c r="P158" s="26"/>
      <c r="Q158" s="26"/>
      <c r="R158" s="26"/>
    </row>
    <row r="159" spans="1:18" ht="15">
      <c r="A159" s="25"/>
      <c r="B159" s="25"/>
      <c r="C159" s="26"/>
      <c r="D159" s="27"/>
      <c r="E159" s="25"/>
      <c r="F159" s="28"/>
      <c r="G159" s="26"/>
      <c r="H159" s="28"/>
      <c r="I159" s="28"/>
      <c r="J159" s="28"/>
      <c r="K159" s="28"/>
      <c r="L159" s="26"/>
      <c r="M159" s="26"/>
      <c r="N159" s="26"/>
      <c r="O159" s="26"/>
      <c r="P159" s="26"/>
      <c r="Q159" s="26"/>
      <c r="R159" s="26"/>
    </row>
    <row r="160" spans="1:18" ht="15">
      <c r="A160" s="25"/>
      <c r="B160" s="25"/>
      <c r="C160" s="26"/>
      <c r="D160" s="27"/>
      <c r="E160" s="25"/>
      <c r="F160" s="28"/>
      <c r="G160" s="26"/>
      <c r="H160" s="28"/>
      <c r="I160" s="28"/>
      <c r="J160" s="28"/>
      <c r="K160" s="28"/>
      <c r="L160" s="26"/>
      <c r="M160" s="26"/>
      <c r="N160" s="26"/>
      <c r="O160" s="26"/>
      <c r="P160" s="26"/>
      <c r="Q160" s="26"/>
      <c r="R160" s="26"/>
    </row>
    <row r="161" spans="1:18" ht="15">
      <c r="A161" s="25"/>
      <c r="B161" s="25"/>
      <c r="C161" s="26"/>
      <c r="D161" s="27"/>
      <c r="E161" s="25"/>
      <c r="F161" s="28"/>
      <c r="G161" s="26"/>
      <c r="H161" s="28"/>
      <c r="I161" s="28"/>
      <c r="J161" s="28"/>
      <c r="K161" s="28"/>
      <c r="L161" s="26"/>
      <c r="M161" s="26"/>
      <c r="N161" s="26"/>
      <c r="O161" s="26"/>
      <c r="P161" s="26"/>
      <c r="Q161" s="26"/>
      <c r="R161" s="26"/>
    </row>
    <row r="162" spans="1:18" ht="15">
      <c r="A162" s="25"/>
      <c r="B162" s="25"/>
      <c r="C162" s="26"/>
      <c r="D162" s="27"/>
      <c r="E162" s="25"/>
      <c r="F162" s="28"/>
      <c r="G162" s="26"/>
      <c r="H162" s="28"/>
      <c r="I162" s="28"/>
      <c r="J162" s="28"/>
      <c r="K162" s="28"/>
      <c r="L162" s="26"/>
      <c r="M162" s="26"/>
      <c r="N162" s="26"/>
      <c r="O162" s="26"/>
      <c r="P162" s="26"/>
      <c r="Q162" s="26"/>
      <c r="R162" s="26"/>
    </row>
    <row r="163" spans="1:18" ht="15">
      <c r="A163" s="25"/>
      <c r="B163" s="25"/>
      <c r="C163" s="26"/>
      <c r="D163" s="27"/>
      <c r="E163" s="25"/>
      <c r="F163" s="28"/>
      <c r="G163" s="26"/>
      <c r="H163" s="28"/>
      <c r="I163" s="28"/>
      <c r="J163" s="28"/>
      <c r="K163" s="28"/>
      <c r="L163" s="26"/>
      <c r="M163" s="26"/>
      <c r="N163" s="26"/>
      <c r="O163" s="26"/>
      <c r="P163" s="26"/>
      <c r="Q163" s="26"/>
      <c r="R163" s="26"/>
    </row>
    <row r="164" spans="1:18" ht="15">
      <c r="A164" s="25"/>
      <c r="B164" s="25"/>
      <c r="C164" s="26"/>
      <c r="D164" s="27"/>
      <c r="E164" s="25"/>
      <c r="F164" s="28"/>
      <c r="G164" s="26"/>
      <c r="H164" s="28"/>
      <c r="I164" s="28"/>
      <c r="J164" s="28"/>
      <c r="K164" s="28"/>
      <c r="L164" s="26"/>
      <c r="M164" s="26"/>
      <c r="N164" s="26"/>
      <c r="O164" s="26"/>
      <c r="P164" s="26"/>
      <c r="Q164" s="26"/>
      <c r="R164" s="26"/>
    </row>
    <row r="165" spans="1:18" ht="15">
      <c r="A165" s="25"/>
      <c r="B165" s="25"/>
      <c r="C165" s="26"/>
      <c r="D165" s="27"/>
      <c r="E165" s="25"/>
      <c r="F165" s="28"/>
      <c r="G165" s="26"/>
      <c r="H165" s="28"/>
      <c r="I165" s="28"/>
      <c r="J165" s="28"/>
      <c r="K165" s="28"/>
      <c r="L165" s="26"/>
      <c r="M165" s="26"/>
      <c r="N165" s="26"/>
      <c r="O165" s="26"/>
      <c r="P165" s="26"/>
      <c r="Q165" s="26"/>
      <c r="R165" s="26"/>
    </row>
    <row r="166" spans="1:18" ht="15">
      <c r="A166" s="25"/>
      <c r="B166" s="25"/>
      <c r="C166" s="26"/>
      <c r="D166" s="27"/>
      <c r="E166" s="25"/>
      <c r="F166" s="28"/>
      <c r="G166" s="26"/>
      <c r="H166" s="28"/>
      <c r="I166" s="28"/>
      <c r="J166" s="28"/>
      <c r="K166" s="28"/>
      <c r="L166" s="26"/>
      <c r="M166" s="26"/>
      <c r="N166" s="26"/>
      <c r="O166" s="26"/>
      <c r="P166" s="26"/>
      <c r="Q166" s="26"/>
      <c r="R166" s="26"/>
    </row>
    <row r="167" spans="1:18" ht="15">
      <c r="A167" s="25"/>
      <c r="B167" s="25"/>
      <c r="C167" s="26"/>
      <c r="D167" s="27"/>
      <c r="E167" s="25"/>
      <c r="F167" s="28"/>
      <c r="G167" s="26"/>
      <c r="H167" s="28"/>
      <c r="I167" s="28"/>
      <c r="J167" s="28"/>
      <c r="K167" s="28"/>
      <c r="L167" s="26"/>
      <c r="M167" s="26"/>
      <c r="N167" s="26"/>
      <c r="O167" s="26"/>
      <c r="P167" s="26"/>
      <c r="Q167" s="26"/>
      <c r="R167" s="26"/>
    </row>
    <row r="168" spans="1:18" ht="15">
      <c r="A168" s="25"/>
      <c r="B168" s="25"/>
      <c r="C168" s="26"/>
      <c r="D168" s="27"/>
      <c r="E168" s="25"/>
      <c r="F168" s="28"/>
      <c r="G168" s="26"/>
      <c r="H168" s="28"/>
      <c r="I168" s="28"/>
      <c r="J168" s="28"/>
      <c r="K168" s="28"/>
      <c r="L168" s="26"/>
      <c r="M168" s="26"/>
      <c r="N168" s="26"/>
      <c r="O168" s="26"/>
      <c r="P168" s="26"/>
      <c r="Q168" s="26"/>
      <c r="R168" s="26"/>
    </row>
    <row r="169" spans="1:18" ht="15">
      <c r="A169" s="25"/>
      <c r="B169" s="25"/>
      <c r="C169" s="26"/>
      <c r="D169" s="27"/>
      <c r="E169" s="25"/>
      <c r="F169" s="28"/>
      <c r="G169" s="26"/>
      <c r="H169" s="28"/>
      <c r="I169" s="28"/>
      <c r="J169" s="28"/>
      <c r="K169" s="28"/>
      <c r="L169" s="26"/>
      <c r="M169" s="26"/>
      <c r="N169" s="26"/>
      <c r="O169" s="26"/>
      <c r="P169" s="26"/>
      <c r="Q169" s="26"/>
      <c r="R169" s="26"/>
    </row>
    <row r="170" spans="1:18" ht="15">
      <c r="A170" s="25"/>
      <c r="B170" s="25"/>
      <c r="C170" s="26"/>
      <c r="D170" s="27"/>
      <c r="E170" s="25"/>
      <c r="F170" s="28"/>
      <c r="G170" s="26"/>
      <c r="H170" s="28"/>
      <c r="I170" s="28"/>
      <c r="J170" s="28"/>
      <c r="K170" s="28"/>
      <c r="L170" s="26"/>
      <c r="M170" s="26"/>
      <c r="N170" s="26"/>
      <c r="O170" s="26"/>
      <c r="P170" s="26"/>
      <c r="Q170" s="26"/>
      <c r="R170" s="26"/>
    </row>
    <row r="171" spans="1:18" ht="15">
      <c r="A171" s="25"/>
      <c r="B171" s="25"/>
      <c r="C171" s="26"/>
      <c r="D171" s="27"/>
      <c r="E171" s="25"/>
      <c r="F171" s="28"/>
      <c r="G171" s="26"/>
      <c r="H171" s="28"/>
      <c r="I171" s="28"/>
      <c r="J171" s="28"/>
      <c r="K171" s="28"/>
      <c r="L171" s="26"/>
      <c r="M171" s="26"/>
      <c r="N171" s="26"/>
      <c r="O171" s="26"/>
      <c r="P171" s="26"/>
      <c r="Q171" s="26"/>
      <c r="R171" s="26"/>
    </row>
    <row r="172" spans="1:18" ht="15">
      <c r="A172" s="25"/>
      <c r="B172" s="25"/>
      <c r="C172" s="26"/>
      <c r="D172" s="27"/>
      <c r="E172" s="25"/>
      <c r="F172" s="28"/>
      <c r="G172" s="26"/>
      <c r="H172" s="28"/>
      <c r="I172" s="28"/>
      <c r="J172" s="28"/>
      <c r="K172" s="28"/>
      <c r="L172" s="26"/>
      <c r="M172" s="26"/>
      <c r="N172" s="26"/>
      <c r="O172" s="26"/>
      <c r="P172" s="26"/>
      <c r="Q172" s="26"/>
      <c r="R172" s="26"/>
    </row>
    <row r="173" spans="1:18" ht="15">
      <c r="A173" s="25"/>
      <c r="B173" s="25"/>
      <c r="C173" s="26"/>
      <c r="D173" s="27"/>
      <c r="E173" s="25"/>
      <c r="F173" s="28"/>
      <c r="G173" s="26"/>
      <c r="H173" s="28"/>
      <c r="I173" s="28"/>
      <c r="J173" s="28"/>
      <c r="K173" s="28"/>
      <c r="L173" s="26"/>
      <c r="M173" s="26"/>
      <c r="N173" s="26"/>
      <c r="O173" s="26"/>
      <c r="P173" s="26"/>
      <c r="Q173" s="26"/>
      <c r="R173" s="26"/>
    </row>
    <row r="174" spans="1:18" ht="15">
      <c r="A174" s="25"/>
      <c r="B174" s="25"/>
      <c r="C174" s="26"/>
      <c r="D174" s="27"/>
      <c r="E174" s="25"/>
      <c r="F174" s="28"/>
      <c r="G174" s="26"/>
      <c r="H174" s="28"/>
      <c r="I174" s="28"/>
      <c r="J174" s="28"/>
      <c r="K174" s="28"/>
      <c r="L174" s="26"/>
      <c r="M174" s="26"/>
      <c r="N174" s="26"/>
      <c r="O174" s="26"/>
      <c r="P174" s="26"/>
      <c r="Q174" s="26"/>
      <c r="R174" s="26"/>
    </row>
    <row r="175" spans="1:18" ht="15">
      <c r="A175" s="25"/>
      <c r="B175" s="25"/>
      <c r="C175" s="26"/>
      <c r="D175" s="27"/>
      <c r="E175" s="25"/>
      <c r="F175" s="28"/>
      <c r="G175" s="26"/>
      <c r="H175" s="28"/>
      <c r="I175" s="28"/>
      <c r="J175" s="28"/>
      <c r="K175" s="28"/>
      <c r="L175" s="26"/>
      <c r="M175" s="26"/>
      <c r="N175" s="26"/>
      <c r="O175" s="26"/>
      <c r="P175" s="26"/>
      <c r="Q175" s="26"/>
      <c r="R175" s="26"/>
    </row>
    <row r="176" spans="1:18" ht="15">
      <c r="A176" s="25"/>
      <c r="B176" s="25"/>
      <c r="C176" s="26"/>
      <c r="D176" s="27"/>
      <c r="E176" s="25"/>
      <c r="F176" s="28"/>
      <c r="G176" s="26"/>
      <c r="H176" s="28"/>
      <c r="I176" s="28"/>
      <c r="J176" s="28"/>
      <c r="K176" s="28"/>
      <c r="L176" s="26"/>
      <c r="M176" s="26"/>
      <c r="N176" s="26"/>
      <c r="O176" s="26"/>
      <c r="P176" s="26"/>
      <c r="Q176" s="26"/>
      <c r="R176" s="26"/>
    </row>
    <row r="177" spans="1:18" ht="15">
      <c r="A177" s="25"/>
      <c r="B177" s="25"/>
      <c r="C177" s="26"/>
      <c r="D177" s="27"/>
      <c r="E177" s="25"/>
      <c r="F177" s="28"/>
      <c r="G177" s="26"/>
      <c r="H177" s="28"/>
      <c r="I177" s="28"/>
      <c r="J177" s="28"/>
      <c r="K177" s="28"/>
      <c r="L177" s="26"/>
      <c r="M177" s="26"/>
      <c r="N177" s="26"/>
      <c r="O177" s="26"/>
      <c r="P177" s="26"/>
      <c r="Q177" s="26"/>
      <c r="R177" s="26"/>
    </row>
    <row r="178" spans="1:18" ht="15">
      <c r="A178" s="25"/>
      <c r="B178" s="25"/>
      <c r="C178" s="26"/>
      <c r="D178" s="27"/>
      <c r="E178" s="25"/>
      <c r="F178" s="28"/>
      <c r="G178" s="26"/>
      <c r="H178" s="28"/>
      <c r="I178" s="28"/>
      <c r="J178" s="28"/>
      <c r="K178" s="28"/>
      <c r="L178" s="26"/>
      <c r="M178" s="26"/>
      <c r="N178" s="26"/>
      <c r="O178" s="26"/>
      <c r="P178" s="26"/>
      <c r="Q178" s="26"/>
      <c r="R178" s="26"/>
    </row>
    <row r="179" spans="1:18" ht="15">
      <c r="A179" s="25"/>
      <c r="B179" s="25"/>
      <c r="C179" s="26"/>
      <c r="D179" s="27"/>
      <c r="E179" s="25"/>
      <c r="F179" s="28"/>
      <c r="G179" s="26"/>
      <c r="H179" s="28"/>
      <c r="I179" s="28"/>
      <c r="J179" s="28"/>
      <c r="K179" s="28"/>
      <c r="L179" s="26"/>
      <c r="M179" s="26"/>
      <c r="N179" s="26"/>
      <c r="O179" s="26"/>
      <c r="P179" s="26"/>
      <c r="Q179" s="26"/>
      <c r="R179" s="26"/>
    </row>
    <row r="180" spans="1:18" ht="15">
      <c r="A180" s="25"/>
      <c r="B180" s="25"/>
      <c r="C180" s="26"/>
      <c r="D180" s="27"/>
      <c r="E180" s="25"/>
      <c r="F180" s="28"/>
      <c r="G180" s="26"/>
      <c r="H180" s="28"/>
      <c r="I180" s="28"/>
      <c r="J180" s="28"/>
      <c r="K180" s="28"/>
      <c r="L180" s="26"/>
      <c r="M180" s="26"/>
      <c r="N180" s="26"/>
      <c r="O180" s="26"/>
      <c r="P180" s="26"/>
      <c r="Q180" s="26"/>
      <c r="R180" s="26"/>
    </row>
    <row r="181" spans="1:18" ht="15">
      <c r="A181" s="25"/>
      <c r="B181" s="25"/>
      <c r="C181" s="26"/>
      <c r="D181" s="27"/>
      <c r="E181" s="25"/>
      <c r="F181" s="28"/>
      <c r="G181" s="26"/>
      <c r="H181" s="28"/>
      <c r="I181" s="28"/>
      <c r="J181" s="28"/>
      <c r="K181" s="28"/>
      <c r="L181" s="26"/>
      <c r="M181" s="26"/>
      <c r="N181" s="26"/>
      <c r="O181" s="26"/>
      <c r="P181" s="26"/>
      <c r="Q181" s="26"/>
      <c r="R181" s="26"/>
    </row>
    <row r="182" spans="1:18" ht="15">
      <c r="A182" s="25"/>
      <c r="B182" s="25"/>
      <c r="C182" s="26"/>
      <c r="D182" s="27"/>
      <c r="E182" s="25"/>
      <c r="F182" s="28"/>
      <c r="G182" s="26"/>
      <c r="H182" s="28"/>
      <c r="I182" s="28"/>
      <c r="J182" s="28"/>
      <c r="K182" s="28"/>
      <c r="L182" s="26"/>
      <c r="M182" s="26"/>
      <c r="N182" s="26"/>
      <c r="O182" s="26"/>
      <c r="P182" s="26"/>
      <c r="Q182" s="26"/>
      <c r="R182" s="26"/>
    </row>
    <row r="183" spans="1:18" ht="15">
      <c r="A183" s="25"/>
      <c r="B183" s="25"/>
      <c r="C183" s="26"/>
      <c r="D183" s="27"/>
      <c r="E183" s="25"/>
      <c r="F183" s="28"/>
      <c r="G183" s="26"/>
      <c r="H183" s="28"/>
      <c r="I183" s="28"/>
      <c r="J183" s="28"/>
      <c r="K183" s="28"/>
      <c r="L183" s="26"/>
      <c r="M183" s="26"/>
      <c r="N183" s="26"/>
      <c r="O183" s="26"/>
      <c r="P183" s="26"/>
      <c r="Q183" s="26"/>
      <c r="R183" s="26"/>
    </row>
    <row r="184" spans="1:18" ht="15">
      <c r="A184" s="25"/>
      <c r="B184" s="25"/>
      <c r="C184" s="26"/>
      <c r="D184" s="27"/>
      <c r="E184" s="25"/>
      <c r="F184" s="28"/>
      <c r="G184" s="26"/>
      <c r="H184" s="28"/>
      <c r="I184" s="28"/>
      <c r="J184" s="28"/>
      <c r="K184" s="28"/>
      <c r="L184" s="26"/>
      <c r="M184" s="26"/>
      <c r="N184" s="26"/>
      <c r="O184" s="26"/>
      <c r="P184" s="26"/>
      <c r="Q184" s="26"/>
      <c r="R184" s="26"/>
    </row>
    <row r="185" spans="1:18" ht="15">
      <c r="A185" s="25"/>
      <c r="B185" s="25"/>
      <c r="C185" s="26"/>
      <c r="D185" s="27"/>
      <c r="E185" s="25"/>
      <c r="F185" s="28"/>
      <c r="G185" s="26"/>
      <c r="H185" s="28"/>
      <c r="I185" s="28"/>
      <c r="J185" s="28"/>
      <c r="K185" s="28"/>
      <c r="L185" s="26"/>
      <c r="M185" s="26"/>
      <c r="N185" s="26"/>
      <c r="O185" s="26"/>
      <c r="P185" s="26"/>
      <c r="Q185" s="26"/>
      <c r="R185" s="26"/>
    </row>
    <row r="186" spans="1:18" ht="15">
      <c r="A186" s="25"/>
      <c r="B186" s="25"/>
      <c r="C186" s="26"/>
      <c r="D186" s="27"/>
      <c r="E186" s="25"/>
      <c r="F186" s="28"/>
      <c r="G186" s="26"/>
      <c r="H186" s="28"/>
      <c r="I186" s="28"/>
      <c r="J186" s="28"/>
      <c r="K186" s="28"/>
      <c r="L186" s="26"/>
      <c r="M186" s="26"/>
      <c r="N186" s="26"/>
      <c r="O186" s="26"/>
      <c r="P186" s="26"/>
      <c r="Q186" s="26"/>
      <c r="R186" s="26"/>
    </row>
    <row r="187" spans="1:18" ht="15">
      <c r="A187" s="25"/>
      <c r="B187" s="25"/>
      <c r="C187" s="26"/>
      <c r="D187" s="27"/>
      <c r="E187" s="25"/>
      <c r="F187" s="28"/>
      <c r="G187" s="26"/>
      <c r="H187" s="28"/>
      <c r="I187" s="28"/>
      <c r="J187" s="28"/>
      <c r="K187" s="28"/>
      <c r="L187" s="26"/>
      <c r="M187" s="26"/>
      <c r="N187" s="26"/>
      <c r="O187" s="26"/>
      <c r="P187" s="26"/>
      <c r="Q187" s="26"/>
      <c r="R187" s="26"/>
    </row>
    <row r="188" spans="1:18" ht="15">
      <c r="A188" s="25"/>
      <c r="B188" s="25"/>
      <c r="C188" s="26"/>
      <c r="D188" s="27"/>
      <c r="E188" s="25"/>
      <c r="F188" s="28"/>
      <c r="G188" s="26"/>
      <c r="H188" s="28"/>
      <c r="I188" s="28"/>
      <c r="J188" s="28"/>
      <c r="K188" s="28"/>
      <c r="L188" s="26"/>
      <c r="M188" s="26"/>
      <c r="N188" s="26"/>
      <c r="O188" s="26"/>
      <c r="P188" s="26"/>
      <c r="Q188" s="26"/>
      <c r="R188" s="26"/>
    </row>
    <row r="189" spans="1:18" ht="15">
      <c r="A189" s="25"/>
      <c r="B189" s="25"/>
      <c r="C189" s="26"/>
      <c r="D189" s="27"/>
      <c r="E189" s="25"/>
      <c r="F189" s="28"/>
      <c r="G189" s="26"/>
      <c r="H189" s="28"/>
      <c r="I189" s="28"/>
      <c r="J189" s="28"/>
      <c r="K189" s="28"/>
      <c r="L189" s="26"/>
      <c r="M189" s="26"/>
      <c r="N189" s="26"/>
      <c r="O189" s="26"/>
      <c r="P189" s="26"/>
      <c r="Q189" s="26"/>
      <c r="R189" s="26"/>
    </row>
    <row r="190" spans="1:18" ht="15">
      <c r="A190" s="25"/>
      <c r="B190" s="25"/>
      <c r="C190" s="26"/>
      <c r="D190" s="27"/>
      <c r="E190" s="25"/>
      <c r="F190" s="28"/>
      <c r="G190" s="26"/>
      <c r="H190" s="28"/>
      <c r="I190" s="28"/>
      <c r="J190" s="28"/>
      <c r="K190" s="28"/>
      <c r="L190" s="26"/>
      <c r="M190" s="26"/>
      <c r="N190" s="26"/>
      <c r="O190" s="26"/>
      <c r="P190" s="26"/>
      <c r="Q190" s="26"/>
      <c r="R190" s="26"/>
    </row>
    <row r="191" spans="1:18" ht="15">
      <c r="A191" s="25"/>
      <c r="B191" s="25"/>
      <c r="C191" s="26"/>
      <c r="D191" s="27"/>
      <c r="E191" s="25"/>
      <c r="F191" s="28"/>
      <c r="G191" s="26"/>
      <c r="H191" s="28"/>
      <c r="I191" s="28"/>
      <c r="J191" s="28"/>
      <c r="K191" s="28"/>
      <c r="L191" s="26"/>
      <c r="M191" s="26"/>
      <c r="N191" s="26"/>
      <c r="O191" s="26"/>
      <c r="P191" s="26"/>
      <c r="Q191" s="26"/>
      <c r="R191" s="26"/>
    </row>
    <row r="192" spans="1:18" ht="15">
      <c r="A192" s="25"/>
      <c r="B192" s="25"/>
      <c r="C192" s="26"/>
      <c r="D192" s="27"/>
      <c r="E192" s="25"/>
      <c r="F192" s="28"/>
      <c r="G192" s="26"/>
      <c r="H192" s="28"/>
      <c r="I192" s="28"/>
      <c r="J192" s="28"/>
      <c r="K192" s="28"/>
      <c r="L192" s="26"/>
      <c r="M192" s="26"/>
      <c r="N192" s="26"/>
      <c r="O192" s="26"/>
      <c r="P192" s="26"/>
      <c r="Q192" s="26"/>
      <c r="R192" s="26"/>
    </row>
    <row r="193" spans="1:18" ht="15">
      <c r="A193" s="25"/>
      <c r="B193" s="25"/>
      <c r="C193" s="26"/>
      <c r="D193" s="27"/>
      <c r="E193" s="25"/>
      <c r="F193" s="28"/>
      <c r="G193" s="26"/>
      <c r="H193" s="28"/>
      <c r="I193" s="28"/>
      <c r="J193" s="28"/>
      <c r="K193" s="28"/>
      <c r="L193" s="26"/>
      <c r="M193" s="26"/>
      <c r="N193" s="26"/>
      <c r="O193" s="26"/>
      <c r="P193" s="26"/>
      <c r="Q193" s="26"/>
      <c r="R193" s="26"/>
    </row>
    <row r="194" spans="1:18" ht="15">
      <c r="A194" s="25"/>
      <c r="B194" s="25"/>
      <c r="C194" s="26"/>
      <c r="D194" s="27"/>
      <c r="E194" s="25"/>
      <c r="F194" s="28"/>
      <c r="G194" s="26"/>
      <c r="H194" s="28"/>
      <c r="I194" s="28"/>
      <c r="J194" s="28"/>
      <c r="K194" s="28"/>
      <c r="L194" s="26"/>
      <c r="M194" s="26"/>
      <c r="N194" s="26"/>
      <c r="O194" s="26"/>
      <c r="P194" s="26"/>
      <c r="Q194" s="26"/>
      <c r="R194" s="26"/>
    </row>
    <row r="195" spans="1:18" ht="15">
      <c r="A195" s="25"/>
      <c r="B195" s="25"/>
      <c r="C195" s="26"/>
      <c r="D195" s="27"/>
      <c r="E195" s="25"/>
      <c r="F195" s="28"/>
      <c r="G195" s="26"/>
      <c r="H195" s="28"/>
      <c r="I195" s="28"/>
      <c r="J195" s="28"/>
      <c r="K195" s="28"/>
      <c r="L195" s="26"/>
      <c r="M195" s="26"/>
      <c r="N195" s="26"/>
      <c r="O195" s="26"/>
      <c r="P195" s="26"/>
      <c r="Q195" s="26"/>
      <c r="R195" s="26"/>
    </row>
    <row r="196" spans="1:18" ht="15">
      <c r="A196" s="25"/>
      <c r="B196" s="25"/>
      <c r="C196" s="26"/>
      <c r="D196" s="27"/>
      <c r="E196" s="25"/>
      <c r="F196" s="28"/>
      <c r="G196" s="26"/>
      <c r="H196" s="28"/>
      <c r="I196" s="28"/>
      <c r="J196" s="28"/>
      <c r="K196" s="28"/>
      <c r="L196" s="26"/>
      <c r="M196" s="26"/>
      <c r="N196" s="26"/>
      <c r="O196" s="26"/>
      <c r="P196" s="26"/>
      <c r="Q196" s="26"/>
      <c r="R196" s="26"/>
    </row>
    <row r="197" spans="1:18" ht="15">
      <c r="A197" s="25"/>
      <c r="B197" s="25"/>
      <c r="C197" s="26"/>
      <c r="D197" s="27"/>
      <c r="E197" s="25"/>
      <c r="F197" s="28"/>
      <c r="G197" s="26"/>
      <c r="H197" s="28"/>
      <c r="I197" s="28"/>
      <c r="J197" s="28"/>
      <c r="K197" s="28"/>
      <c r="L197" s="26"/>
      <c r="M197" s="26"/>
      <c r="N197" s="26"/>
      <c r="O197" s="26"/>
      <c r="P197" s="26"/>
      <c r="Q197" s="26"/>
      <c r="R197" s="26"/>
    </row>
    <row r="198" spans="1:18" ht="15">
      <c r="A198" s="25"/>
      <c r="B198" s="25"/>
      <c r="C198" s="26"/>
      <c r="D198" s="27"/>
      <c r="E198" s="25"/>
      <c r="F198" s="28"/>
      <c r="G198" s="26"/>
      <c r="H198" s="28"/>
      <c r="I198" s="28"/>
      <c r="J198" s="28"/>
      <c r="K198" s="28"/>
      <c r="L198" s="26"/>
      <c r="M198" s="26"/>
      <c r="N198" s="26"/>
      <c r="O198" s="26"/>
      <c r="P198" s="26"/>
      <c r="Q198" s="26"/>
      <c r="R198" s="26"/>
    </row>
    <row r="199" spans="1:18" ht="15">
      <c r="A199" s="25"/>
      <c r="B199" s="25"/>
      <c r="C199" s="26"/>
      <c r="D199" s="27"/>
      <c r="E199" s="25"/>
      <c r="F199" s="28"/>
      <c r="G199" s="26"/>
      <c r="H199" s="28"/>
      <c r="I199" s="28"/>
      <c r="J199" s="28"/>
      <c r="K199" s="28"/>
      <c r="L199" s="26"/>
      <c r="M199" s="26"/>
      <c r="N199" s="26"/>
      <c r="O199" s="26"/>
      <c r="P199" s="26"/>
      <c r="Q199" s="26"/>
      <c r="R199" s="26"/>
    </row>
    <row r="200" spans="1:18" ht="15">
      <c r="A200" s="25"/>
      <c r="B200" s="25"/>
      <c r="C200" s="26"/>
      <c r="D200" s="27"/>
      <c r="E200" s="25"/>
      <c r="F200" s="28"/>
      <c r="G200" s="26"/>
      <c r="H200" s="28"/>
      <c r="I200" s="28"/>
      <c r="J200" s="28"/>
      <c r="K200" s="28"/>
      <c r="L200" s="26"/>
      <c r="M200" s="26"/>
      <c r="N200" s="26"/>
      <c r="O200" s="26"/>
      <c r="P200" s="26"/>
      <c r="Q200" s="26"/>
      <c r="R200" s="26"/>
    </row>
    <row r="201" spans="1:18" ht="15">
      <c r="A201" s="25"/>
      <c r="B201" s="25"/>
      <c r="C201" s="26"/>
      <c r="D201" s="27"/>
      <c r="E201" s="25"/>
      <c r="F201" s="28"/>
      <c r="G201" s="26"/>
      <c r="H201" s="28"/>
      <c r="I201" s="28"/>
      <c r="J201" s="28"/>
      <c r="K201" s="28"/>
      <c r="L201" s="26"/>
      <c r="M201" s="26"/>
      <c r="N201" s="26"/>
      <c r="O201" s="26"/>
      <c r="P201" s="26"/>
      <c r="Q201" s="26"/>
      <c r="R201" s="26"/>
    </row>
    <row r="202" spans="1:18" ht="15">
      <c r="A202" s="25"/>
      <c r="B202" s="25"/>
      <c r="C202" s="26"/>
      <c r="D202" s="27"/>
      <c r="E202" s="25"/>
      <c r="F202" s="28"/>
      <c r="G202" s="26"/>
      <c r="H202" s="28"/>
      <c r="I202" s="28"/>
      <c r="J202" s="28"/>
      <c r="K202" s="28"/>
      <c r="L202" s="26"/>
      <c r="M202" s="26"/>
      <c r="N202" s="26"/>
      <c r="O202" s="26"/>
      <c r="P202" s="26"/>
      <c r="Q202" s="26"/>
      <c r="R202" s="26"/>
    </row>
    <row r="203" spans="1:18" ht="15">
      <c r="A203" s="25"/>
      <c r="B203" s="25"/>
      <c r="C203" s="26"/>
      <c r="D203" s="27"/>
      <c r="E203" s="25"/>
      <c r="F203" s="28"/>
      <c r="G203" s="26"/>
      <c r="H203" s="28"/>
      <c r="I203" s="28"/>
      <c r="J203" s="28"/>
      <c r="K203" s="28"/>
      <c r="L203" s="26"/>
      <c r="M203" s="26"/>
      <c r="N203" s="26"/>
      <c r="O203" s="26"/>
      <c r="P203" s="26"/>
      <c r="Q203" s="26"/>
      <c r="R203" s="26"/>
    </row>
    <row r="204" spans="1:18" ht="15">
      <c r="A204" s="25"/>
      <c r="B204" s="25"/>
      <c r="C204" s="26"/>
      <c r="D204" s="27"/>
      <c r="E204" s="25"/>
      <c r="F204" s="28"/>
      <c r="G204" s="26"/>
      <c r="H204" s="28"/>
      <c r="I204" s="28"/>
      <c r="J204" s="28"/>
      <c r="K204" s="28"/>
      <c r="L204" s="26"/>
      <c r="M204" s="26"/>
      <c r="N204" s="26"/>
      <c r="O204" s="26"/>
      <c r="P204" s="26"/>
      <c r="Q204" s="26"/>
      <c r="R204" s="26"/>
    </row>
    <row r="205" spans="1:18" ht="15">
      <c r="A205" s="25"/>
      <c r="B205" s="25"/>
      <c r="C205" s="26"/>
      <c r="D205" s="27"/>
      <c r="E205" s="25"/>
      <c r="F205" s="28"/>
      <c r="G205" s="26"/>
      <c r="H205" s="28"/>
      <c r="I205" s="28"/>
      <c r="J205" s="28"/>
      <c r="K205" s="28"/>
      <c r="L205" s="26"/>
      <c r="M205" s="26"/>
      <c r="N205" s="26"/>
      <c r="O205" s="26"/>
      <c r="P205" s="26"/>
      <c r="Q205" s="26"/>
      <c r="R205" s="26"/>
    </row>
    <row r="206" spans="1:18" ht="15">
      <c r="A206" s="25"/>
      <c r="B206" s="25"/>
      <c r="C206" s="26"/>
      <c r="D206" s="27"/>
      <c r="E206" s="25"/>
      <c r="F206" s="28"/>
      <c r="G206" s="26"/>
      <c r="H206" s="28"/>
      <c r="I206" s="28"/>
      <c r="J206" s="28"/>
      <c r="K206" s="28"/>
      <c r="L206" s="26"/>
      <c r="M206" s="26"/>
      <c r="N206" s="26"/>
      <c r="O206" s="26"/>
      <c r="P206" s="26"/>
      <c r="Q206" s="26"/>
      <c r="R206" s="26"/>
    </row>
    <row r="207" spans="1:18" ht="15">
      <c r="A207" s="25"/>
      <c r="B207" s="25"/>
      <c r="C207" s="26"/>
      <c r="D207" s="27"/>
      <c r="E207" s="25"/>
      <c r="F207" s="28"/>
      <c r="G207" s="26"/>
      <c r="H207" s="28"/>
      <c r="I207" s="28"/>
      <c r="J207" s="28"/>
      <c r="K207" s="28"/>
      <c r="L207" s="26"/>
      <c r="M207" s="26"/>
      <c r="N207" s="26"/>
      <c r="O207" s="26"/>
      <c r="P207" s="26"/>
      <c r="Q207" s="26"/>
      <c r="R207" s="26"/>
    </row>
    <row r="208" spans="1:18" ht="15">
      <c r="A208" s="25"/>
      <c r="B208" s="25"/>
      <c r="C208" s="26"/>
      <c r="D208" s="27"/>
      <c r="E208" s="25"/>
      <c r="F208" s="28"/>
      <c r="G208" s="26"/>
      <c r="H208" s="28"/>
      <c r="I208" s="28"/>
      <c r="J208" s="28"/>
      <c r="K208" s="28"/>
      <c r="L208" s="26"/>
      <c r="M208" s="26"/>
      <c r="N208" s="26"/>
      <c r="O208" s="26"/>
      <c r="P208" s="26"/>
      <c r="Q208" s="26"/>
      <c r="R208" s="26"/>
    </row>
    <row r="209" spans="1:18" ht="15">
      <c r="A209" s="25"/>
      <c r="B209" s="25"/>
      <c r="C209" s="26"/>
      <c r="D209" s="27"/>
      <c r="E209" s="25"/>
      <c r="F209" s="28"/>
      <c r="G209" s="26"/>
      <c r="H209" s="28"/>
      <c r="I209" s="28"/>
      <c r="J209" s="28"/>
      <c r="K209" s="28"/>
      <c r="L209" s="26"/>
      <c r="M209" s="26"/>
      <c r="N209" s="26"/>
      <c r="O209" s="26"/>
      <c r="P209" s="26"/>
      <c r="Q209" s="26"/>
      <c r="R209" s="26"/>
    </row>
    <row r="210" spans="1:18" ht="15">
      <c r="A210" s="25"/>
      <c r="B210" s="25"/>
      <c r="C210" s="26"/>
      <c r="D210" s="27"/>
      <c r="E210" s="25"/>
      <c r="F210" s="28"/>
      <c r="G210" s="26"/>
      <c r="H210" s="28"/>
      <c r="I210" s="28"/>
      <c r="J210" s="28"/>
      <c r="K210" s="28"/>
      <c r="L210" s="26"/>
      <c r="M210" s="26"/>
      <c r="N210" s="26"/>
      <c r="O210" s="26"/>
      <c r="P210" s="26"/>
      <c r="Q210" s="26"/>
      <c r="R210" s="26"/>
    </row>
    <row r="211" spans="1:18" ht="15">
      <c r="A211" s="25"/>
      <c r="B211" s="25"/>
      <c r="C211" s="26"/>
      <c r="D211" s="27"/>
      <c r="E211" s="25"/>
      <c r="F211" s="28"/>
      <c r="G211" s="26"/>
      <c r="H211" s="28"/>
      <c r="I211" s="28"/>
      <c r="J211" s="28"/>
      <c r="K211" s="28"/>
      <c r="L211" s="26"/>
      <c r="M211" s="26"/>
      <c r="N211" s="26"/>
      <c r="O211" s="26"/>
      <c r="P211" s="26"/>
      <c r="Q211" s="26"/>
      <c r="R211" s="26"/>
    </row>
    <row r="212" spans="1:18" ht="15">
      <c r="A212" s="25"/>
      <c r="B212" s="25"/>
      <c r="C212" s="26"/>
      <c r="D212" s="27"/>
      <c r="E212" s="25"/>
      <c r="F212" s="28"/>
      <c r="G212" s="26"/>
      <c r="H212" s="28"/>
      <c r="I212" s="28"/>
      <c r="J212" s="28"/>
      <c r="K212" s="28"/>
      <c r="L212" s="26"/>
      <c r="M212" s="26"/>
      <c r="N212" s="26"/>
      <c r="O212" s="26"/>
      <c r="P212" s="26"/>
      <c r="Q212" s="26"/>
      <c r="R212" s="26"/>
    </row>
    <row r="213" spans="1:18" ht="15">
      <c r="A213" s="25"/>
      <c r="B213" s="25"/>
      <c r="C213" s="26"/>
      <c r="D213" s="27"/>
      <c r="E213" s="25"/>
      <c r="F213" s="28"/>
      <c r="G213" s="26"/>
      <c r="H213" s="28"/>
      <c r="I213" s="28"/>
      <c r="J213" s="28"/>
      <c r="K213" s="28"/>
      <c r="L213" s="26"/>
      <c r="M213" s="26"/>
      <c r="N213" s="26"/>
      <c r="O213" s="26"/>
      <c r="P213" s="26"/>
      <c r="Q213" s="26"/>
      <c r="R213" s="26"/>
    </row>
    <row r="214" spans="1:18" ht="15">
      <c r="A214" s="25"/>
      <c r="B214" s="25"/>
      <c r="C214" s="26"/>
      <c r="D214" s="27"/>
      <c r="E214" s="25"/>
      <c r="F214" s="28"/>
      <c r="G214" s="26"/>
      <c r="H214" s="28"/>
      <c r="I214" s="28"/>
      <c r="J214" s="28"/>
      <c r="K214" s="28"/>
      <c r="L214" s="26"/>
      <c r="M214" s="26"/>
      <c r="N214" s="26"/>
      <c r="O214" s="26"/>
      <c r="P214" s="26"/>
      <c r="Q214" s="26"/>
      <c r="R214" s="26"/>
    </row>
    <row r="215" spans="1:18" ht="15">
      <c r="A215" s="25"/>
      <c r="B215" s="25"/>
      <c r="C215" s="26"/>
      <c r="D215" s="27"/>
      <c r="E215" s="25"/>
      <c r="F215" s="28"/>
      <c r="G215" s="26"/>
      <c r="H215" s="28"/>
      <c r="I215" s="28"/>
      <c r="J215" s="28"/>
      <c r="K215" s="28"/>
      <c r="L215" s="26"/>
      <c r="M215" s="26"/>
      <c r="N215" s="26"/>
      <c r="O215" s="26"/>
      <c r="P215" s="26"/>
      <c r="Q215" s="26"/>
      <c r="R215" s="26"/>
    </row>
    <row r="216" spans="1:18" ht="15">
      <c r="A216" s="25"/>
      <c r="B216" s="25"/>
      <c r="C216" s="26"/>
      <c r="D216" s="27"/>
      <c r="E216" s="25"/>
      <c r="F216" s="28"/>
      <c r="G216" s="26"/>
      <c r="H216" s="28"/>
      <c r="I216" s="28"/>
      <c r="J216" s="28"/>
      <c r="K216" s="28"/>
      <c r="L216" s="26"/>
      <c r="M216" s="26"/>
      <c r="N216" s="26"/>
      <c r="O216" s="26"/>
      <c r="P216" s="26"/>
      <c r="Q216" s="26"/>
      <c r="R216" s="26"/>
    </row>
    <row r="217" spans="1:18" ht="15">
      <c r="A217" s="25"/>
      <c r="B217" s="25"/>
      <c r="C217" s="26"/>
      <c r="D217" s="27"/>
      <c r="E217" s="25"/>
      <c r="F217" s="28"/>
      <c r="G217" s="26"/>
      <c r="H217" s="28"/>
      <c r="I217" s="28"/>
      <c r="J217" s="28"/>
      <c r="K217" s="28"/>
      <c r="L217" s="26"/>
      <c r="M217" s="26"/>
      <c r="N217" s="26"/>
      <c r="O217" s="26"/>
      <c r="P217" s="26"/>
      <c r="Q217" s="26"/>
      <c r="R217" s="26"/>
    </row>
    <row r="218" spans="1:18" ht="15">
      <c r="A218" s="25"/>
      <c r="B218" s="25"/>
      <c r="C218" s="26"/>
      <c r="D218" s="27"/>
      <c r="E218" s="25"/>
      <c r="F218" s="28"/>
      <c r="G218" s="26"/>
      <c r="H218" s="28"/>
      <c r="I218" s="28"/>
      <c r="J218" s="28"/>
      <c r="K218" s="28"/>
      <c r="L218" s="26"/>
      <c r="M218" s="26"/>
      <c r="N218" s="26"/>
      <c r="O218" s="26"/>
      <c r="P218" s="26"/>
      <c r="Q218" s="26"/>
      <c r="R218" s="26"/>
    </row>
    <row r="219" spans="1:18" ht="15">
      <c r="A219" s="25"/>
      <c r="B219" s="25"/>
      <c r="C219" s="26"/>
      <c r="D219" s="27"/>
      <c r="E219" s="25"/>
      <c r="F219" s="28"/>
      <c r="G219" s="26"/>
      <c r="H219" s="28"/>
      <c r="I219" s="28"/>
      <c r="J219" s="28"/>
      <c r="K219" s="28"/>
      <c r="L219" s="26"/>
      <c r="M219" s="26"/>
      <c r="N219" s="26"/>
      <c r="O219" s="26"/>
      <c r="P219" s="26"/>
      <c r="Q219" s="26"/>
      <c r="R219" s="26"/>
    </row>
    <row r="220" spans="1:18" ht="15">
      <c r="A220" s="25"/>
      <c r="B220" s="25"/>
      <c r="C220" s="26"/>
      <c r="D220" s="27"/>
      <c r="E220" s="25"/>
      <c r="F220" s="28"/>
      <c r="G220" s="26"/>
      <c r="H220" s="28"/>
      <c r="I220" s="28"/>
      <c r="J220" s="28"/>
      <c r="K220" s="28"/>
      <c r="L220" s="26"/>
      <c r="M220" s="26"/>
      <c r="N220" s="26"/>
      <c r="O220" s="26"/>
      <c r="P220" s="26"/>
      <c r="Q220" s="26"/>
      <c r="R220" s="26"/>
    </row>
    <row r="221" spans="1:18" ht="15">
      <c r="A221" s="25"/>
      <c r="B221" s="25"/>
      <c r="C221" s="26"/>
      <c r="D221" s="27"/>
      <c r="E221" s="25"/>
      <c r="F221" s="28"/>
      <c r="G221" s="26"/>
      <c r="H221" s="28"/>
      <c r="I221" s="28"/>
      <c r="J221" s="28"/>
      <c r="K221" s="28"/>
      <c r="L221" s="26"/>
      <c r="M221" s="26"/>
      <c r="N221" s="26"/>
      <c r="O221" s="26"/>
      <c r="P221" s="26"/>
      <c r="Q221" s="26"/>
      <c r="R221" s="26"/>
    </row>
    <row r="222" spans="1:18" ht="15">
      <c r="A222" s="25"/>
      <c r="B222" s="25"/>
      <c r="C222" s="26"/>
      <c r="D222" s="27"/>
      <c r="E222" s="25"/>
      <c r="F222" s="28"/>
      <c r="G222" s="26"/>
      <c r="H222" s="28"/>
      <c r="I222" s="28"/>
      <c r="J222" s="28"/>
      <c r="K222" s="28"/>
      <c r="L222" s="26"/>
      <c r="M222" s="26"/>
      <c r="N222" s="26"/>
      <c r="O222" s="26"/>
      <c r="P222" s="26"/>
      <c r="Q222" s="26"/>
      <c r="R222" s="26"/>
    </row>
    <row r="223" spans="1:18" ht="15">
      <c r="A223" s="25"/>
      <c r="B223" s="25"/>
      <c r="C223" s="26"/>
      <c r="D223" s="27"/>
      <c r="E223" s="25"/>
      <c r="F223" s="28"/>
      <c r="G223" s="26"/>
      <c r="H223" s="28"/>
      <c r="I223" s="28"/>
      <c r="J223" s="28"/>
      <c r="K223" s="28"/>
      <c r="L223" s="26"/>
      <c r="M223" s="26"/>
      <c r="N223" s="26"/>
      <c r="O223" s="26"/>
      <c r="P223" s="26"/>
      <c r="Q223" s="26"/>
      <c r="R223" s="26"/>
    </row>
    <row r="224" spans="1:18" ht="15">
      <c r="A224" s="25"/>
      <c r="B224" s="25"/>
      <c r="C224" s="26"/>
      <c r="D224" s="27"/>
      <c r="E224" s="25"/>
      <c r="F224" s="28"/>
      <c r="G224" s="26"/>
      <c r="H224" s="28"/>
      <c r="I224" s="28"/>
      <c r="J224" s="28"/>
      <c r="K224" s="28"/>
      <c r="L224" s="26"/>
      <c r="M224" s="26"/>
      <c r="N224" s="26"/>
      <c r="O224" s="26"/>
      <c r="P224" s="26"/>
      <c r="Q224" s="26"/>
      <c r="R224" s="26"/>
    </row>
    <row r="225" spans="1:18" ht="15">
      <c r="A225" s="25"/>
      <c r="B225" s="25"/>
      <c r="C225" s="26"/>
      <c r="D225" s="27"/>
      <c r="E225" s="25"/>
      <c r="F225" s="28"/>
      <c r="G225" s="26"/>
      <c r="H225" s="28"/>
      <c r="I225" s="28"/>
      <c r="J225" s="28"/>
      <c r="K225" s="28"/>
      <c r="L225" s="26"/>
      <c r="M225" s="26"/>
      <c r="N225" s="26"/>
      <c r="O225" s="26"/>
      <c r="P225" s="26"/>
      <c r="Q225" s="26"/>
      <c r="R225" s="26"/>
    </row>
    <row r="226" spans="1:18" ht="15">
      <c r="A226" s="25"/>
      <c r="B226" s="25"/>
      <c r="C226" s="26"/>
      <c r="D226" s="27"/>
      <c r="E226" s="25"/>
      <c r="F226" s="28"/>
      <c r="G226" s="26"/>
      <c r="H226" s="28"/>
      <c r="I226" s="28"/>
      <c r="J226" s="28"/>
      <c r="K226" s="28"/>
      <c r="L226" s="26"/>
      <c r="M226" s="26"/>
      <c r="N226" s="26"/>
      <c r="O226" s="26"/>
      <c r="P226" s="26"/>
      <c r="Q226" s="26"/>
      <c r="R226" s="26"/>
    </row>
    <row r="227" spans="1:18" ht="15">
      <c r="A227" s="25"/>
      <c r="B227" s="25"/>
      <c r="C227" s="26"/>
      <c r="D227" s="27"/>
      <c r="E227" s="25"/>
      <c r="F227" s="28"/>
      <c r="G227" s="26"/>
      <c r="H227" s="28"/>
      <c r="I227" s="28"/>
      <c r="J227" s="28"/>
      <c r="K227" s="28"/>
      <c r="L227" s="26"/>
      <c r="M227" s="26"/>
      <c r="N227" s="26"/>
      <c r="O227" s="26"/>
      <c r="P227" s="26"/>
      <c r="Q227" s="26"/>
      <c r="R227" s="26"/>
    </row>
    <row r="228" spans="1:18" ht="15">
      <c r="A228" s="25"/>
      <c r="B228" s="25"/>
      <c r="C228" s="26"/>
      <c r="D228" s="27"/>
      <c r="E228" s="25"/>
      <c r="F228" s="28"/>
      <c r="G228" s="26"/>
      <c r="H228" s="28"/>
      <c r="I228" s="28"/>
      <c r="J228" s="28"/>
      <c r="K228" s="28"/>
      <c r="L228" s="26"/>
      <c r="M228" s="26"/>
      <c r="N228" s="26"/>
      <c r="O228" s="26"/>
      <c r="P228" s="26"/>
      <c r="Q228" s="26"/>
      <c r="R228" s="26"/>
    </row>
    <row r="229" spans="1:18" ht="15">
      <c r="A229" s="25"/>
      <c r="B229" s="25"/>
      <c r="C229" s="26"/>
      <c r="D229" s="27"/>
      <c r="E229" s="25"/>
      <c r="F229" s="28"/>
      <c r="G229" s="26"/>
      <c r="H229" s="28"/>
      <c r="I229" s="28"/>
      <c r="J229" s="28"/>
      <c r="K229" s="28"/>
      <c r="L229" s="26"/>
      <c r="M229" s="26"/>
      <c r="N229" s="26"/>
      <c r="O229" s="26"/>
      <c r="P229" s="26"/>
      <c r="Q229" s="26"/>
      <c r="R229" s="26"/>
    </row>
    <row r="230" spans="1:18" ht="15">
      <c r="A230" s="25"/>
      <c r="B230" s="25"/>
      <c r="C230" s="26"/>
      <c r="D230" s="27"/>
      <c r="E230" s="25"/>
      <c r="F230" s="28"/>
      <c r="G230" s="26"/>
      <c r="H230" s="28"/>
      <c r="I230" s="28"/>
      <c r="J230" s="28"/>
      <c r="K230" s="28"/>
      <c r="L230" s="26"/>
      <c r="M230" s="26"/>
      <c r="N230" s="26"/>
      <c r="O230" s="26"/>
      <c r="P230" s="26"/>
      <c r="Q230" s="26"/>
      <c r="R230" s="26"/>
    </row>
    <row r="231" spans="1:18" ht="15">
      <c r="A231" s="25"/>
      <c r="B231" s="25"/>
      <c r="C231" s="26"/>
      <c r="D231" s="27"/>
      <c r="E231" s="25"/>
      <c r="F231" s="28"/>
      <c r="G231" s="26"/>
      <c r="H231" s="28"/>
      <c r="I231" s="28"/>
      <c r="J231" s="28"/>
      <c r="K231" s="28"/>
      <c r="L231" s="26"/>
      <c r="M231" s="26"/>
      <c r="N231" s="26"/>
      <c r="O231" s="26"/>
      <c r="P231" s="26"/>
      <c r="Q231" s="26"/>
      <c r="R231" s="26"/>
    </row>
    <row r="232" spans="1:18" ht="15">
      <c r="A232" s="25"/>
      <c r="B232" s="25"/>
      <c r="C232" s="26"/>
      <c r="D232" s="27"/>
      <c r="E232" s="25"/>
      <c r="F232" s="28"/>
      <c r="G232" s="26"/>
      <c r="H232" s="28"/>
      <c r="I232" s="28"/>
      <c r="J232" s="28"/>
      <c r="K232" s="28"/>
      <c r="L232" s="26"/>
      <c r="M232" s="26"/>
      <c r="N232" s="26"/>
      <c r="O232" s="26"/>
      <c r="P232" s="26"/>
      <c r="Q232" s="26"/>
      <c r="R232" s="26"/>
    </row>
    <row r="233" spans="1:18" ht="15">
      <c r="A233" s="25"/>
      <c r="B233" s="25"/>
      <c r="C233" s="26"/>
      <c r="D233" s="27"/>
      <c r="E233" s="25"/>
      <c r="F233" s="28"/>
      <c r="G233" s="26"/>
      <c r="H233" s="28"/>
      <c r="I233" s="28"/>
      <c r="J233" s="28"/>
      <c r="K233" s="28"/>
      <c r="L233" s="26"/>
      <c r="M233" s="26"/>
      <c r="N233" s="26"/>
      <c r="O233" s="26"/>
      <c r="P233" s="26"/>
      <c r="Q233" s="26"/>
      <c r="R233" s="26"/>
    </row>
    <row r="234" spans="1:18" ht="15">
      <c r="A234" s="25"/>
      <c r="B234" s="25"/>
      <c r="C234" s="26"/>
      <c r="D234" s="27"/>
      <c r="E234" s="25"/>
      <c r="F234" s="28"/>
      <c r="G234" s="26"/>
      <c r="H234" s="28"/>
      <c r="I234" s="28"/>
      <c r="J234" s="28"/>
      <c r="K234" s="28"/>
      <c r="L234" s="26"/>
      <c r="M234" s="26"/>
      <c r="N234" s="26"/>
      <c r="O234" s="26"/>
      <c r="P234" s="26"/>
      <c r="Q234" s="26"/>
      <c r="R234" s="26"/>
    </row>
    <row r="235" spans="1:18" ht="15">
      <c r="A235" s="25"/>
      <c r="B235" s="25"/>
      <c r="C235" s="26"/>
      <c r="D235" s="27"/>
      <c r="E235" s="25"/>
      <c r="F235" s="28"/>
      <c r="G235" s="26"/>
      <c r="H235" s="28"/>
      <c r="I235" s="28"/>
      <c r="J235" s="28"/>
      <c r="K235" s="28"/>
      <c r="L235" s="26"/>
      <c r="M235" s="26"/>
      <c r="N235" s="26"/>
      <c r="O235" s="26"/>
      <c r="P235" s="26"/>
      <c r="Q235" s="26"/>
      <c r="R235" s="26"/>
    </row>
    <row r="236" spans="1:18" ht="15">
      <c r="A236" s="25"/>
      <c r="B236" s="25"/>
      <c r="C236" s="26"/>
      <c r="D236" s="27"/>
      <c r="E236" s="25"/>
      <c r="F236" s="28"/>
      <c r="G236" s="26"/>
      <c r="H236" s="28"/>
      <c r="I236" s="28"/>
      <c r="J236" s="28"/>
      <c r="K236" s="28"/>
      <c r="L236" s="26"/>
      <c r="M236" s="26"/>
      <c r="N236" s="26"/>
      <c r="O236" s="26"/>
      <c r="P236" s="26"/>
      <c r="Q236" s="26"/>
      <c r="R236" s="26"/>
    </row>
    <row r="237" spans="1:18" ht="15">
      <c r="A237" s="25"/>
      <c r="B237" s="25"/>
      <c r="C237" s="26"/>
      <c r="D237" s="27"/>
      <c r="E237" s="25"/>
      <c r="F237" s="28"/>
      <c r="G237" s="26"/>
      <c r="H237" s="28"/>
      <c r="I237" s="28"/>
      <c r="J237" s="28"/>
      <c r="K237" s="28"/>
      <c r="L237" s="26"/>
      <c r="M237" s="26"/>
      <c r="N237" s="26"/>
      <c r="O237" s="26"/>
      <c r="P237" s="26"/>
      <c r="Q237" s="26"/>
      <c r="R237" s="26"/>
    </row>
    <row r="238" spans="1:18" ht="15">
      <c r="A238" s="25"/>
      <c r="B238" s="25"/>
      <c r="C238" s="26"/>
      <c r="D238" s="27"/>
      <c r="E238" s="25"/>
      <c r="F238" s="28"/>
      <c r="G238" s="26"/>
      <c r="H238" s="28"/>
      <c r="I238" s="28"/>
      <c r="J238" s="28"/>
      <c r="K238" s="28"/>
      <c r="L238" s="26"/>
      <c r="M238" s="26"/>
      <c r="N238" s="26"/>
      <c r="O238" s="26"/>
      <c r="P238" s="26"/>
      <c r="Q238" s="26"/>
      <c r="R238" s="26"/>
    </row>
    <row r="239" spans="1:18" ht="15">
      <c r="A239" s="25"/>
      <c r="B239" s="25"/>
      <c r="C239" s="26"/>
      <c r="D239" s="27"/>
      <c r="E239" s="25"/>
      <c r="F239" s="28"/>
      <c r="G239" s="26"/>
      <c r="H239" s="28"/>
      <c r="I239" s="28"/>
      <c r="J239" s="28"/>
      <c r="K239" s="28"/>
      <c r="L239" s="26"/>
      <c r="M239" s="26"/>
      <c r="N239" s="26"/>
      <c r="O239" s="26"/>
      <c r="P239" s="26"/>
      <c r="Q239" s="26"/>
      <c r="R239" s="26"/>
    </row>
    <row r="240" spans="1:18" ht="15">
      <c r="A240" s="25"/>
      <c r="B240" s="25"/>
      <c r="C240" s="26"/>
      <c r="D240" s="27"/>
      <c r="E240" s="25"/>
      <c r="F240" s="28"/>
      <c r="G240" s="26"/>
      <c r="H240" s="28"/>
      <c r="I240" s="28"/>
      <c r="J240" s="28"/>
      <c r="K240" s="28"/>
      <c r="L240" s="26"/>
      <c r="M240" s="26"/>
      <c r="N240" s="26"/>
      <c r="O240" s="26"/>
      <c r="P240" s="26"/>
      <c r="Q240" s="26"/>
      <c r="R240" s="26"/>
    </row>
    <row r="241" spans="1:18" ht="15">
      <c r="A241" s="25"/>
      <c r="B241" s="25"/>
      <c r="C241" s="26"/>
      <c r="D241" s="27"/>
      <c r="E241" s="25"/>
      <c r="F241" s="28"/>
      <c r="G241" s="26"/>
      <c r="H241" s="28"/>
      <c r="I241" s="28"/>
      <c r="J241" s="28"/>
      <c r="K241" s="28"/>
      <c r="L241" s="26"/>
      <c r="M241" s="26"/>
      <c r="N241" s="26"/>
      <c r="O241" s="26"/>
      <c r="P241" s="26"/>
      <c r="Q241" s="26"/>
      <c r="R241" s="26"/>
    </row>
    <row r="242" spans="1:18" ht="15">
      <c r="A242" s="25"/>
      <c r="B242" s="25"/>
      <c r="C242" s="26"/>
      <c r="D242" s="27"/>
      <c r="E242" s="25"/>
      <c r="F242" s="28"/>
      <c r="G242" s="26"/>
      <c r="H242" s="28"/>
      <c r="I242" s="28"/>
      <c r="J242" s="28"/>
      <c r="K242" s="28"/>
      <c r="L242" s="26"/>
      <c r="M242" s="26"/>
      <c r="N242" s="26"/>
      <c r="O242" s="26"/>
      <c r="P242" s="26"/>
      <c r="Q242" s="26"/>
      <c r="R242" s="26"/>
    </row>
    <row r="243" spans="1:18" ht="15">
      <c r="A243" s="25"/>
      <c r="B243" s="25"/>
      <c r="C243" s="26"/>
      <c r="D243" s="27"/>
      <c r="E243" s="25"/>
      <c r="F243" s="28"/>
      <c r="G243" s="26"/>
      <c r="H243" s="28"/>
      <c r="I243" s="28"/>
      <c r="J243" s="28"/>
      <c r="K243" s="28"/>
      <c r="L243" s="26"/>
      <c r="M243" s="26"/>
      <c r="N243" s="26"/>
      <c r="O243" s="26"/>
      <c r="P243" s="26"/>
      <c r="Q243" s="26"/>
      <c r="R243" s="26"/>
    </row>
    <row r="244" spans="1:18" ht="15">
      <c r="A244" s="25"/>
      <c r="B244" s="25"/>
      <c r="C244" s="26"/>
      <c r="D244" s="27"/>
      <c r="E244" s="25"/>
      <c r="F244" s="28"/>
      <c r="G244" s="26"/>
      <c r="H244" s="28"/>
      <c r="I244" s="28"/>
      <c r="J244" s="28"/>
      <c r="K244" s="28"/>
      <c r="L244" s="26"/>
      <c r="M244" s="26"/>
      <c r="N244" s="26"/>
      <c r="O244" s="26"/>
      <c r="P244" s="26"/>
      <c r="Q244" s="26"/>
      <c r="R244" s="26"/>
    </row>
    <row r="245" spans="1:18" ht="15">
      <c r="A245" s="25"/>
      <c r="B245" s="25"/>
      <c r="C245" s="26"/>
      <c r="D245" s="27"/>
      <c r="E245" s="25"/>
      <c r="F245" s="28"/>
      <c r="G245" s="26"/>
      <c r="H245" s="28"/>
      <c r="I245" s="28"/>
      <c r="J245" s="28"/>
      <c r="K245" s="28"/>
      <c r="L245" s="26"/>
      <c r="M245" s="26"/>
      <c r="N245" s="26"/>
      <c r="O245" s="26"/>
      <c r="P245" s="26"/>
      <c r="Q245" s="26"/>
      <c r="R245" s="26"/>
    </row>
    <row r="246" spans="1:18" ht="15">
      <c r="A246" s="25"/>
      <c r="B246" s="25"/>
      <c r="C246" s="26"/>
      <c r="D246" s="27"/>
      <c r="E246" s="25"/>
      <c r="F246" s="28"/>
      <c r="G246" s="26"/>
      <c r="H246" s="28"/>
      <c r="I246" s="28"/>
      <c r="J246" s="28"/>
      <c r="K246" s="28"/>
      <c r="L246" s="26"/>
      <c r="M246" s="26"/>
      <c r="N246" s="26"/>
      <c r="O246" s="26"/>
      <c r="P246" s="26"/>
      <c r="Q246" s="26"/>
      <c r="R246" s="26"/>
    </row>
    <row r="247" spans="1:18" ht="15">
      <c r="A247" s="25"/>
      <c r="B247" s="25"/>
      <c r="C247" s="26"/>
      <c r="D247" s="27"/>
      <c r="E247" s="25"/>
      <c r="F247" s="28"/>
      <c r="G247" s="26"/>
      <c r="H247" s="28"/>
      <c r="I247" s="28"/>
      <c r="J247" s="28"/>
      <c r="K247" s="28"/>
      <c r="L247" s="26"/>
      <c r="M247" s="26"/>
      <c r="N247" s="26"/>
      <c r="O247" s="26"/>
      <c r="P247" s="26"/>
      <c r="Q247" s="26"/>
      <c r="R247" s="26"/>
    </row>
    <row r="248" spans="1:18" ht="15">
      <c r="A248" s="25"/>
      <c r="B248" s="25"/>
      <c r="C248" s="26"/>
      <c r="D248" s="27"/>
      <c r="E248" s="25"/>
      <c r="F248" s="28"/>
      <c r="G248" s="26"/>
      <c r="H248" s="28"/>
      <c r="I248" s="28"/>
      <c r="J248" s="28"/>
      <c r="K248" s="28"/>
      <c r="L248" s="26"/>
      <c r="M248" s="26"/>
      <c r="N248" s="26"/>
      <c r="O248" s="26"/>
      <c r="P248" s="26"/>
      <c r="Q248" s="26"/>
      <c r="R248" s="26"/>
    </row>
    <row r="249" spans="1:18" ht="15">
      <c r="A249" s="25"/>
      <c r="B249" s="25"/>
      <c r="C249" s="26"/>
      <c r="D249" s="27"/>
      <c r="E249" s="25"/>
      <c r="F249" s="28"/>
      <c r="G249" s="26"/>
      <c r="H249" s="28"/>
      <c r="I249" s="28"/>
      <c r="J249" s="28"/>
      <c r="K249" s="28"/>
      <c r="L249" s="26"/>
      <c r="M249" s="26"/>
      <c r="N249" s="26"/>
      <c r="O249" s="26"/>
      <c r="P249" s="26"/>
      <c r="Q249" s="26"/>
      <c r="R249" s="26"/>
    </row>
    <row r="250" spans="1:18" ht="15">
      <c r="A250" s="25"/>
      <c r="B250" s="25"/>
      <c r="C250" s="26"/>
      <c r="D250" s="27"/>
      <c r="E250" s="25"/>
      <c r="F250" s="28"/>
      <c r="G250" s="26"/>
      <c r="H250" s="28"/>
      <c r="I250" s="28"/>
      <c r="J250" s="28"/>
      <c r="K250" s="28"/>
      <c r="L250" s="26"/>
      <c r="M250" s="26"/>
      <c r="N250" s="26"/>
      <c r="O250" s="26"/>
      <c r="P250" s="26"/>
      <c r="Q250" s="26"/>
      <c r="R250" s="26"/>
    </row>
    <row r="251" spans="1:18" ht="15">
      <c r="A251" s="25"/>
      <c r="B251" s="25"/>
      <c r="C251" s="26"/>
      <c r="D251" s="27"/>
      <c r="E251" s="25"/>
      <c r="F251" s="28"/>
      <c r="G251" s="26"/>
      <c r="H251" s="28"/>
      <c r="I251" s="28"/>
      <c r="J251" s="28"/>
      <c r="K251" s="28"/>
      <c r="L251" s="26"/>
      <c r="M251" s="26"/>
      <c r="N251" s="26"/>
      <c r="O251" s="26"/>
      <c r="P251" s="26"/>
      <c r="Q251" s="26"/>
      <c r="R251" s="26"/>
    </row>
    <row r="252" spans="1:18" ht="15">
      <c r="A252" s="25"/>
      <c r="B252" s="25"/>
      <c r="C252" s="26"/>
      <c r="D252" s="27"/>
      <c r="E252" s="25"/>
      <c r="F252" s="28"/>
      <c r="G252" s="26"/>
      <c r="H252" s="28"/>
      <c r="I252" s="28"/>
      <c r="J252" s="28"/>
      <c r="K252" s="28"/>
      <c r="L252" s="26"/>
      <c r="M252" s="26"/>
      <c r="N252" s="26"/>
      <c r="O252" s="26"/>
      <c r="P252" s="26"/>
      <c r="Q252" s="26"/>
      <c r="R252" s="26"/>
    </row>
    <row r="253" spans="1:18" ht="15">
      <c r="A253" s="25"/>
      <c r="B253" s="25"/>
      <c r="C253" s="26"/>
      <c r="D253" s="27"/>
      <c r="E253" s="25"/>
      <c r="F253" s="28"/>
      <c r="G253" s="26"/>
      <c r="H253" s="28"/>
      <c r="I253" s="28"/>
      <c r="J253" s="28"/>
      <c r="K253" s="28"/>
      <c r="L253" s="26"/>
      <c r="M253" s="26"/>
      <c r="N253" s="26"/>
      <c r="O253" s="26"/>
      <c r="P253" s="26"/>
      <c r="Q253" s="26"/>
      <c r="R253" s="26"/>
    </row>
    <row r="254" spans="1:18" ht="15">
      <c r="A254" s="25"/>
      <c r="B254" s="25"/>
      <c r="C254" s="26"/>
      <c r="D254" s="27"/>
      <c r="E254" s="25"/>
      <c r="F254" s="28"/>
      <c r="G254" s="26"/>
      <c r="H254" s="28"/>
      <c r="I254" s="28"/>
      <c r="J254" s="28"/>
      <c r="K254" s="28"/>
      <c r="L254" s="26"/>
      <c r="M254" s="26"/>
      <c r="N254" s="26"/>
      <c r="O254" s="26"/>
      <c r="P254" s="26"/>
      <c r="Q254" s="26"/>
      <c r="R254" s="26"/>
    </row>
    <row r="255" spans="1:18" ht="15">
      <c r="A255" s="25"/>
      <c r="B255" s="25"/>
      <c r="C255" s="26"/>
      <c r="D255" s="27"/>
      <c r="E255" s="25"/>
      <c r="F255" s="28"/>
      <c r="G255" s="26"/>
      <c r="H255" s="28"/>
      <c r="I255" s="28"/>
      <c r="J255" s="28"/>
      <c r="K255" s="28"/>
      <c r="L255" s="26"/>
      <c r="M255" s="26"/>
      <c r="N255" s="26"/>
      <c r="O255" s="26"/>
      <c r="P255" s="26"/>
      <c r="Q255" s="26"/>
      <c r="R255" s="26"/>
    </row>
    <row r="256" spans="1:18" ht="15">
      <c r="A256" s="25"/>
      <c r="B256" s="25"/>
      <c r="C256" s="26"/>
      <c r="D256" s="27"/>
      <c r="E256" s="25"/>
      <c r="F256" s="28"/>
      <c r="G256" s="26"/>
      <c r="H256" s="28"/>
      <c r="I256" s="28"/>
      <c r="J256" s="28"/>
      <c r="K256" s="28"/>
      <c r="L256" s="26"/>
      <c r="M256" s="26"/>
      <c r="N256" s="26"/>
      <c r="O256" s="26"/>
      <c r="P256" s="26"/>
      <c r="Q256" s="26"/>
      <c r="R256" s="26"/>
    </row>
    <row r="257" spans="1:18" ht="15">
      <c r="A257" s="25"/>
      <c r="B257" s="25"/>
      <c r="C257" s="26"/>
      <c r="D257" s="27"/>
      <c r="E257" s="25"/>
      <c r="F257" s="28"/>
      <c r="G257" s="26"/>
      <c r="H257" s="28"/>
      <c r="I257" s="28"/>
      <c r="J257" s="28"/>
      <c r="K257" s="28"/>
      <c r="L257" s="26"/>
      <c r="M257" s="26"/>
      <c r="N257" s="26"/>
      <c r="O257" s="26"/>
      <c r="P257" s="26"/>
      <c r="Q257" s="26"/>
      <c r="R257" s="26"/>
    </row>
    <row r="258" spans="1:18" ht="15">
      <c r="A258" s="25"/>
      <c r="B258" s="25"/>
      <c r="C258" s="26"/>
      <c r="D258" s="27"/>
      <c r="E258" s="25"/>
      <c r="F258" s="28"/>
      <c r="G258" s="26"/>
      <c r="H258" s="28"/>
      <c r="I258" s="28"/>
      <c r="J258" s="28"/>
      <c r="K258" s="28"/>
      <c r="L258" s="26"/>
      <c r="M258" s="26"/>
      <c r="N258" s="26"/>
      <c r="O258" s="26"/>
      <c r="P258" s="26"/>
      <c r="Q258" s="26"/>
      <c r="R258" s="26"/>
    </row>
    <row r="259" spans="1:18" ht="15">
      <c r="A259" s="25"/>
      <c r="B259" s="25"/>
      <c r="C259" s="26"/>
      <c r="D259" s="27"/>
      <c r="E259" s="25"/>
      <c r="F259" s="28"/>
      <c r="G259" s="26"/>
      <c r="H259" s="28"/>
      <c r="I259" s="28"/>
      <c r="J259" s="28"/>
      <c r="K259" s="28"/>
      <c r="L259" s="26"/>
      <c r="M259" s="26"/>
      <c r="N259" s="26"/>
      <c r="O259" s="26"/>
      <c r="P259" s="26"/>
      <c r="Q259" s="26"/>
      <c r="R259" s="26"/>
    </row>
    <row r="260" spans="1:18" ht="15">
      <c r="A260" s="25"/>
      <c r="B260" s="25"/>
      <c r="C260" s="26"/>
      <c r="D260" s="27"/>
      <c r="E260" s="25"/>
      <c r="F260" s="28"/>
      <c r="G260" s="26"/>
      <c r="H260" s="28"/>
      <c r="I260" s="28"/>
      <c r="J260" s="28"/>
      <c r="K260" s="28"/>
      <c r="L260" s="26"/>
      <c r="M260" s="26"/>
      <c r="N260" s="26"/>
      <c r="O260" s="26"/>
      <c r="P260" s="26"/>
      <c r="Q260" s="26"/>
      <c r="R260" s="26"/>
    </row>
    <row r="261" spans="1:18" ht="15">
      <c r="A261" s="25"/>
      <c r="B261" s="25"/>
      <c r="C261" s="26"/>
      <c r="D261" s="27"/>
      <c r="E261" s="25"/>
      <c r="F261" s="28"/>
      <c r="G261" s="26"/>
      <c r="H261" s="28"/>
      <c r="I261" s="28"/>
      <c r="J261" s="28"/>
      <c r="K261" s="28"/>
      <c r="L261" s="26"/>
      <c r="M261" s="26"/>
      <c r="N261" s="26"/>
      <c r="O261" s="26"/>
      <c r="P261" s="26"/>
      <c r="Q261" s="26"/>
      <c r="R261" s="26"/>
    </row>
    <row r="262" spans="1:18" ht="15">
      <c r="A262" s="25"/>
      <c r="B262" s="25"/>
      <c r="C262" s="26"/>
      <c r="D262" s="27"/>
      <c r="E262" s="25"/>
      <c r="F262" s="28"/>
      <c r="G262" s="26"/>
      <c r="H262" s="28"/>
      <c r="I262" s="28"/>
      <c r="J262" s="28"/>
      <c r="K262" s="28"/>
      <c r="L262" s="26"/>
      <c r="M262" s="26"/>
      <c r="N262" s="26"/>
      <c r="O262" s="26"/>
      <c r="P262" s="26"/>
      <c r="Q262" s="26"/>
      <c r="R262" s="26"/>
    </row>
    <row r="263" spans="1:18" ht="15">
      <c r="A263" s="25"/>
      <c r="B263" s="25"/>
      <c r="C263" s="26"/>
      <c r="D263" s="27"/>
      <c r="E263" s="25"/>
      <c r="F263" s="28"/>
      <c r="G263" s="26"/>
      <c r="H263" s="28"/>
      <c r="I263" s="28"/>
      <c r="J263" s="28"/>
      <c r="K263" s="28"/>
      <c r="L263" s="26"/>
      <c r="M263" s="26"/>
      <c r="N263" s="26"/>
      <c r="O263" s="26"/>
      <c r="P263" s="26"/>
      <c r="Q263" s="26"/>
      <c r="R263" s="26"/>
    </row>
    <row r="264" spans="1:18" ht="15">
      <c r="A264" s="25"/>
      <c r="B264" s="25"/>
      <c r="C264" s="26"/>
      <c r="D264" s="27"/>
      <c r="E264" s="25"/>
      <c r="F264" s="28"/>
      <c r="G264" s="26"/>
      <c r="H264" s="28"/>
      <c r="I264" s="28"/>
      <c r="J264" s="28"/>
      <c r="K264" s="28"/>
      <c r="L264" s="26"/>
      <c r="M264" s="26"/>
      <c r="N264" s="26"/>
      <c r="O264" s="26"/>
      <c r="P264" s="26"/>
      <c r="Q264" s="26"/>
      <c r="R264" s="26"/>
    </row>
    <row r="265" spans="1:18" ht="15">
      <c r="A265" s="25"/>
      <c r="B265" s="25"/>
      <c r="C265" s="26"/>
      <c r="D265" s="27"/>
      <c r="E265" s="25"/>
      <c r="F265" s="28"/>
      <c r="G265" s="26"/>
      <c r="H265" s="28"/>
      <c r="I265" s="28"/>
      <c r="J265" s="28"/>
      <c r="K265" s="28"/>
      <c r="L265" s="26"/>
      <c r="M265" s="26"/>
      <c r="N265" s="26"/>
      <c r="O265" s="26"/>
      <c r="P265" s="26"/>
      <c r="Q265" s="26"/>
      <c r="R265" s="26"/>
    </row>
    <row r="266" spans="1:18" ht="15">
      <c r="A266" s="25"/>
      <c r="B266" s="25"/>
      <c r="C266" s="26"/>
      <c r="D266" s="27"/>
      <c r="E266" s="25"/>
      <c r="F266" s="28"/>
      <c r="G266" s="26"/>
      <c r="H266" s="28"/>
      <c r="I266" s="28"/>
      <c r="J266" s="28"/>
      <c r="K266" s="28"/>
      <c r="L266" s="26"/>
      <c r="M266" s="26"/>
      <c r="N266" s="26"/>
      <c r="O266" s="26"/>
      <c r="P266" s="26"/>
      <c r="Q266" s="26"/>
      <c r="R266" s="26"/>
    </row>
    <row r="267" spans="1:18" ht="15">
      <c r="A267" s="25"/>
      <c r="B267" s="25"/>
      <c r="C267" s="26"/>
      <c r="D267" s="27"/>
      <c r="E267" s="25"/>
      <c r="F267" s="28"/>
      <c r="G267" s="26"/>
      <c r="H267" s="28"/>
      <c r="I267" s="28"/>
      <c r="J267" s="28"/>
      <c r="K267" s="28"/>
      <c r="L267" s="26"/>
      <c r="M267" s="26"/>
      <c r="N267" s="26"/>
      <c r="O267" s="26"/>
      <c r="P267" s="26"/>
      <c r="Q267" s="26"/>
      <c r="R267" s="26"/>
    </row>
    <row r="268" spans="1:18" ht="15">
      <c r="A268" s="25"/>
      <c r="B268" s="25"/>
      <c r="C268" s="26"/>
      <c r="D268" s="27"/>
      <c r="E268" s="25"/>
      <c r="F268" s="28"/>
      <c r="G268" s="26"/>
      <c r="H268" s="28"/>
      <c r="I268" s="28"/>
      <c r="J268" s="28"/>
      <c r="K268" s="28"/>
      <c r="L268" s="26"/>
      <c r="M268" s="26"/>
      <c r="N268" s="26"/>
      <c r="O268" s="26"/>
      <c r="P268" s="26"/>
      <c r="Q268" s="26"/>
      <c r="R268" s="26"/>
    </row>
    <row r="269" spans="1:18" ht="15">
      <c r="A269" s="25"/>
      <c r="B269" s="25"/>
      <c r="C269" s="26"/>
      <c r="D269" s="27"/>
      <c r="E269" s="25"/>
      <c r="F269" s="28"/>
      <c r="G269" s="26"/>
      <c r="H269" s="28"/>
      <c r="I269" s="28"/>
      <c r="J269" s="28"/>
      <c r="K269" s="28"/>
      <c r="L269" s="26"/>
      <c r="M269" s="26"/>
      <c r="N269" s="26"/>
      <c r="O269" s="26"/>
      <c r="P269" s="26"/>
      <c r="Q269" s="26"/>
      <c r="R269" s="26"/>
    </row>
    <row r="270" spans="1:18" ht="15">
      <c r="A270" s="25"/>
      <c r="B270" s="25"/>
      <c r="C270" s="26"/>
      <c r="D270" s="27"/>
      <c r="E270" s="25"/>
      <c r="F270" s="28"/>
      <c r="G270" s="26"/>
      <c r="H270" s="28"/>
      <c r="I270" s="28"/>
      <c r="J270" s="28"/>
      <c r="K270" s="28"/>
      <c r="L270" s="26"/>
      <c r="M270" s="26"/>
      <c r="N270" s="26"/>
      <c r="O270" s="26"/>
      <c r="P270" s="26"/>
      <c r="Q270" s="26"/>
      <c r="R270" s="26"/>
    </row>
    <row r="271" spans="1:18" ht="15">
      <c r="A271" s="25"/>
      <c r="B271" s="25"/>
      <c r="C271" s="26"/>
      <c r="D271" s="27"/>
      <c r="E271" s="25"/>
      <c r="F271" s="28"/>
      <c r="G271" s="26"/>
      <c r="H271" s="28"/>
      <c r="I271" s="28"/>
      <c r="J271" s="28"/>
      <c r="K271" s="28"/>
      <c r="L271" s="26"/>
      <c r="M271" s="26"/>
      <c r="N271" s="26"/>
      <c r="O271" s="26"/>
      <c r="P271" s="26"/>
      <c r="Q271" s="26"/>
      <c r="R271" s="26"/>
    </row>
    <row r="272" spans="1:18" ht="15">
      <c r="A272" s="25"/>
      <c r="B272" s="25"/>
      <c r="C272" s="26"/>
      <c r="D272" s="27"/>
      <c r="E272" s="25"/>
      <c r="F272" s="28"/>
      <c r="G272" s="26"/>
      <c r="H272" s="28"/>
      <c r="I272" s="28"/>
      <c r="J272" s="28"/>
      <c r="K272" s="28"/>
      <c r="L272" s="26"/>
      <c r="M272" s="26"/>
      <c r="N272" s="26"/>
      <c r="O272" s="26"/>
      <c r="P272" s="26"/>
      <c r="Q272" s="26"/>
      <c r="R272" s="26"/>
    </row>
    <row r="273" spans="1:18" ht="15">
      <c r="A273" s="25"/>
      <c r="B273" s="25"/>
      <c r="C273" s="26"/>
      <c r="D273" s="27"/>
      <c r="E273" s="25"/>
      <c r="F273" s="28"/>
      <c r="G273" s="26"/>
      <c r="H273" s="28"/>
      <c r="I273" s="28"/>
      <c r="J273" s="28"/>
      <c r="K273" s="28"/>
      <c r="L273" s="26"/>
      <c r="M273" s="26"/>
      <c r="N273" s="26"/>
      <c r="O273" s="26"/>
      <c r="P273" s="26"/>
      <c r="Q273" s="26"/>
      <c r="R273" s="26"/>
    </row>
    <row r="274" spans="1:18" ht="15">
      <c r="A274" s="25"/>
      <c r="B274" s="25"/>
      <c r="C274" s="26"/>
      <c r="D274" s="27"/>
      <c r="E274" s="25"/>
      <c r="F274" s="28"/>
      <c r="G274" s="26"/>
      <c r="H274" s="28"/>
      <c r="I274" s="28"/>
      <c r="J274" s="28"/>
      <c r="K274" s="28"/>
      <c r="L274" s="26"/>
      <c r="M274" s="26"/>
      <c r="N274" s="26"/>
      <c r="O274" s="26"/>
      <c r="P274" s="26"/>
      <c r="Q274" s="26"/>
      <c r="R274" s="26"/>
    </row>
    <row r="275" spans="1:18" ht="15">
      <c r="A275" s="25"/>
      <c r="B275" s="25"/>
      <c r="C275" s="26"/>
      <c r="D275" s="27"/>
      <c r="E275" s="25"/>
      <c r="F275" s="28"/>
      <c r="G275" s="26"/>
      <c r="H275" s="28"/>
      <c r="I275" s="28"/>
      <c r="J275" s="28"/>
      <c r="K275" s="28"/>
      <c r="L275" s="26"/>
      <c r="M275" s="26"/>
      <c r="N275" s="26"/>
      <c r="O275" s="26"/>
      <c r="P275" s="26"/>
      <c r="Q275" s="26"/>
      <c r="R275" s="26"/>
    </row>
    <row r="276" spans="1:18" ht="15">
      <c r="A276" s="25"/>
      <c r="B276" s="25"/>
      <c r="C276" s="26"/>
      <c r="D276" s="27"/>
      <c r="E276" s="25"/>
      <c r="F276" s="28"/>
      <c r="G276" s="26"/>
      <c r="H276" s="28"/>
      <c r="I276" s="28"/>
      <c r="J276" s="28"/>
      <c r="K276" s="28"/>
      <c r="L276" s="26"/>
      <c r="M276" s="26"/>
      <c r="N276" s="26"/>
      <c r="O276" s="26"/>
      <c r="P276" s="26"/>
      <c r="Q276" s="26"/>
      <c r="R276" s="26"/>
    </row>
    <row r="277" spans="1:18" ht="15">
      <c r="A277" s="25"/>
      <c r="B277" s="25"/>
      <c r="C277" s="26"/>
      <c r="D277" s="27"/>
      <c r="E277" s="25"/>
      <c r="F277" s="28"/>
      <c r="G277" s="26"/>
      <c r="H277" s="28"/>
      <c r="I277" s="28"/>
      <c r="J277" s="28"/>
      <c r="K277" s="28"/>
      <c r="L277" s="26"/>
      <c r="M277" s="26"/>
      <c r="N277" s="26"/>
      <c r="O277" s="26"/>
      <c r="P277" s="26"/>
      <c r="Q277" s="26"/>
      <c r="R277" s="26"/>
    </row>
    <row r="278" spans="1:18" ht="15">
      <c r="A278" s="25"/>
      <c r="B278" s="25"/>
      <c r="C278" s="26"/>
      <c r="D278" s="27"/>
      <c r="E278" s="25"/>
      <c r="F278" s="28"/>
      <c r="G278" s="26"/>
      <c r="H278" s="28"/>
      <c r="I278" s="28"/>
      <c r="J278" s="28"/>
      <c r="K278" s="28"/>
      <c r="L278" s="26"/>
      <c r="M278" s="26"/>
      <c r="N278" s="26"/>
      <c r="O278" s="26"/>
      <c r="P278" s="26"/>
      <c r="Q278" s="26"/>
      <c r="R278" s="26"/>
    </row>
    <row r="279" spans="1:18" ht="15">
      <c r="A279" s="25"/>
      <c r="B279" s="25"/>
      <c r="C279" s="26"/>
      <c r="D279" s="27"/>
      <c r="E279" s="25"/>
      <c r="F279" s="28"/>
      <c r="G279" s="26"/>
      <c r="H279" s="28"/>
      <c r="I279" s="28"/>
      <c r="J279" s="28"/>
      <c r="K279" s="28"/>
      <c r="L279" s="26"/>
      <c r="M279" s="26"/>
      <c r="N279" s="26"/>
      <c r="O279" s="26"/>
      <c r="P279" s="26"/>
      <c r="Q279" s="26"/>
      <c r="R279" s="26"/>
    </row>
    <row r="280" spans="1:18" ht="15">
      <c r="A280" s="25"/>
      <c r="B280" s="25"/>
      <c r="C280" s="26"/>
      <c r="D280" s="27"/>
      <c r="E280" s="25"/>
      <c r="F280" s="28"/>
      <c r="G280" s="26"/>
      <c r="H280" s="28"/>
      <c r="I280" s="28"/>
      <c r="J280" s="28"/>
      <c r="K280" s="28"/>
      <c r="L280" s="26"/>
      <c r="M280" s="26"/>
      <c r="N280" s="26"/>
      <c r="O280" s="26"/>
      <c r="P280" s="26"/>
      <c r="Q280" s="26"/>
      <c r="R280" s="26"/>
    </row>
    <row r="281" spans="1:18" ht="15">
      <c r="A281" s="25"/>
      <c r="B281" s="25"/>
      <c r="C281" s="26"/>
      <c r="D281" s="27"/>
      <c r="E281" s="25"/>
      <c r="F281" s="28"/>
      <c r="G281" s="26"/>
      <c r="H281" s="28"/>
      <c r="I281" s="28"/>
      <c r="J281" s="28"/>
      <c r="K281" s="28"/>
      <c r="L281" s="26"/>
      <c r="M281" s="26"/>
      <c r="N281" s="26"/>
      <c r="O281" s="26"/>
      <c r="P281" s="26"/>
      <c r="Q281" s="26"/>
      <c r="R281" s="26"/>
    </row>
    <row r="282" spans="1:18" ht="15">
      <c r="A282" s="25"/>
      <c r="B282" s="25"/>
      <c r="C282" s="26"/>
      <c r="D282" s="27"/>
      <c r="E282" s="25"/>
      <c r="F282" s="28"/>
      <c r="G282" s="26"/>
      <c r="H282" s="28"/>
      <c r="I282" s="28"/>
      <c r="J282" s="28"/>
      <c r="K282" s="28"/>
      <c r="L282" s="26"/>
      <c r="M282" s="26"/>
      <c r="N282" s="26"/>
      <c r="O282" s="26"/>
      <c r="P282" s="26"/>
      <c r="Q282" s="26"/>
      <c r="R282" s="26"/>
    </row>
    <row r="283" spans="1:18" ht="15">
      <c r="A283" s="25"/>
      <c r="B283" s="25"/>
      <c r="C283" s="26"/>
      <c r="D283" s="27"/>
      <c r="E283" s="25"/>
      <c r="F283" s="28"/>
      <c r="G283" s="26"/>
      <c r="H283" s="28"/>
      <c r="I283" s="28"/>
      <c r="J283" s="28"/>
      <c r="K283" s="28"/>
      <c r="L283" s="26"/>
      <c r="M283" s="26"/>
      <c r="N283" s="26"/>
      <c r="O283" s="26"/>
      <c r="P283" s="26"/>
      <c r="Q283" s="26"/>
      <c r="R283" s="26"/>
    </row>
    <row r="284" spans="1:18" ht="15">
      <c r="A284" s="25"/>
      <c r="B284" s="25"/>
      <c r="C284" s="26"/>
      <c r="D284" s="27"/>
      <c r="E284" s="25"/>
      <c r="F284" s="28"/>
      <c r="G284" s="26"/>
      <c r="H284" s="28"/>
      <c r="I284" s="28"/>
      <c r="J284" s="28"/>
      <c r="K284" s="28"/>
      <c r="L284" s="26"/>
      <c r="M284" s="26"/>
      <c r="N284" s="26"/>
      <c r="O284" s="26"/>
      <c r="P284" s="26"/>
      <c r="Q284" s="26"/>
      <c r="R284" s="26"/>
    </row>
    <row r="285" spans="1:18" ht="15">
      <c r="A285" s="25"/>
      <c r="B285" s="25"/>
      <c r="C285" s="26"/>
      <c r="D285" s="27"/>
      <c r="E285" s="25"/>
      <c r="F285" s="28"/>
      <c r="G285" s="26"/>
      <c r="H285" s="28"/>
      <c r="I285" s="28"/>
      <c r="J285" s="28"/>
      <c r="K285" s="28"/>
      <c r="L285" s="26"/>
      <c r="M285" s="26"/>
      <c r="N285" s="26"/>
      <c r="O285" s="26"/>
      <c r="P285" s="26"/>
      <c r="Q285" s="26"/>
      <c r="R285" s="26"/>
    </row>
    <row r="286" spans="1:18" ht="15">
      <c r="A286" s="25"/>
      <c r="B286" s="25"/>
      <c r="C286" s="26"/>
      <c r="D286" s="27"/>
      <c r="E286" s="25"/>
      <c r="F286" s="28"/>
      <c r="G286" s="26"/>
      <c r="H286" s="28"/>
      <c r="I286" s="28"/>
      <c r="J286" s="28"/>
      <c r="K286" s="28"/>
      <c r="L286" s="26"/>
      <c r="M286" s="26"/>
      <c r="N286" s="26"/>
      <c r="O286" s="26"/>
      <c r="P286" s="26"/>
      <c r="Q286" s="26"/>
      <c r="R286" s="26"/>
    </row>
    <row r="287" spans="1:18" ht="15">
      <c r="A287" s="25"/>
      <c r="B287" s="25"/>
      <c r="C287" s="26"/>
      <c r="D287" s="27"/>
      <c r="E287" s="25"/>
      <c r="F287" s="28"/>
      <c r="G287" s="26"/>
      <c r="H287" s="28"/>
      <c r="I287" s="28"/>
      <c r="J287" s="28"/>
      <c r="K287" s="28"/>
      <c r="L287" s="26"/>
      <c r="M287" s="26"/>
      <c r="N287" s="26"/>
      <c r="O287" s="26"/>
      <c r="P287" s="26"/>
      <c r="Q287" s="26"/>
      <c r="R287" s="26"/>
    </row>
    <row r="288" spans="1:18" ht="15">
      <c r="A288" s="25"/>
      <c r="B288" s="25"/>
      <c r="C288" s="26"/>
      <c r="D288" s="27"/>
      <c r="E288" s="25"/>
      <c r="F288" s="28"/>
      <c r="G288" s="26"/>
      <c r="H288" s="28"/>
      <c r="I288" s="28"/>
      <c r="J288" s="28"/>
      <c r="K288" s="28"/>
      <c r="L288" s="26"/>
      <c r="M288" s="26"/>
      <c r="N288" s="26"/>
      <c r="O288" s="26"/>
      <c r="P288" s="26"/>
      <c r="Q288" s="26"/>
      <c r="R288" s="26"/>
    </row>
    <row r="289" spans="1:18" ht="15">
      <c r="A289" s="25"/>
      <c r="B289" s="25"/>
      <c r="C289" s="26"/>
      <c r="D289" s="27"/>
      <c r="E289" s="25"/>
      <c r="F289" s="28"/>
      <c r="G289" s="26"/>
      <c r="H289" s="28"/>
      <c r="I289" s="28"/>
      <c r="J289" s="28"/>
      <c r="K289" s="28"/>
      <c r="L289" s="26"/>
      <c r="M289" s="26"/>
      <c r="N289" s="26"/>
      <c r="O289" s="26"/>
      <c r="P289" s="26"/>
      <c r="Q289" s="26"/>
      <c r="R289" s="26"/>
    </row>
    <row r="290" spans="1:18" ht="15">
      <c r="A290" s="25"/>
      <c r="B290" s="25"/>
      <c r="C290" s="26"/>
      <c r="D290" s="27"/>
      <c r="E290" s="25"/>
      <c r="F290" s="28"/>
      <c r="G290" s="26"/>
      <c r="H290" s="28"/>
      <c r="I290" s="28"/>
      <c r="J290" s="28"/>
      <c r="K290" s="28"/>
      <c r="L290" s="26"/>
      <c r="M290" s="26"/>
      <c r="N290" s="26"/>
      <c r="O290" s="26"/>
      <c r="P290" s="26"/>
      <c r="Q290" s="26"/>
      <c r="R290" s="26"/>
    </row>
    <row r="291" spans="1:18" ht="15">
      <c r="A291" s="25"/>
      <c r="B291" s="25"/>
      <c r="C291" s="26"/>
      <c r="D291" s="27"/>
      <c r="E291" s="25"/>
      <c r="F291" s="28"/>
      <c r="G291" s="26"/>
      <c r="H291" s="28"/>
      <c r="I291" s="28"/>
      <c r="J291" s="28"/>
      <c r="K291" s="28"/>
      <c r="L291" s="26"/>
      <c r="M291" s="26"/>
      <c r="N291" s="26"/>
      <c r="O291" s="26"/>
      <c r="P291" s="26"/>
      <c r="Q291" s="26"/>
      <c r="R291" s="26"/>
    </row>
    <row r="292" spans="1:18" ht="15">
      <c r="A292" s="25"/>
      <c r="B292" s="25"/>
      <c r="C292" s="26"/>
      <c r="D292" s="27"/>
      <c r="E292" s="25"/>
      <c r="F292" s="28"/>
      <c r="G292" s="26"/>
      <c r="H292" s="28"/>
      <c r="I292" s="28"/>
      <c r="J292" s="28"/>
      <c r="K292" s="28"/>
      <c r="L292" s="26"/>
      <c r="M292" s="26"/>
      <c r="N292" s="26"/>
      <c r="O292" s="26"/>
      <c r="P292" s="26"/>
      <c r="Q292" s="26"/>
      <c r="R292" s="26"/>
    </row>
    <row r="293" spans="1:18" ht="15">
      <c r="A293" s="25"/>
      <c r="B293" s="25"/>
      <c r="C293" s="26"/>
      <c r="D293" s="27"/>
      <c r="E293" s="25"/>
      <c r="F293" s="28"/>
      <c r="G293" s="26"/>
      <c r="H293" s="28"/>
      <c r="I293" s="28"/>
      <c r="J293" s="28"/>
      <c r="K293" s="28"/>
      <c r="L293" s="26"/>
      <c r="M293" s="26"/>
      <c r="N293" s="26"/>
      <c r="O293" s="26"/>
      <c r="P293" s="26"/>
      <c r="Q293" s="26"/>
      <c r="R293" s="26"/>
    </row>
    <row r="294" spans="1:18" ht="15">
      <c r="A294" s="25"/>
      <c r="B294" s="25"/>
      <c r="C294" s="26"/>
      <c r="D294" s="27"/>
      <c r="E294" s="25"/>
      <c r="F294" s="28"/>
      <c r="G294" s="26"/>
      <c r="H294" s="28"/>
      <c r="I294" s="28"/>
      <c r="J294" s="28"/>
      <c r="K294" s="28"/>
      <c r="L294" s="26"/>
      <c r="M294" s="26"/>
      <c r="N294" s="26"/>
      <c r="O294" s="26"/>
      <c r="P294" s="26"/>
      <c r="Q294" s="26"/>
      <c r="R294" s="26"/>
    </row>
    <row r="295" spans="1:18" ht="15">
      <c r="A295" s="25"/>
      <c r="B295" s="25"/>
      <c r="C295" s="26"/>
      <c r="D295" s="27"/>
      <c r="E295" s="25"/>
      <c r="F295" s="28"/>
      <c r="G295" s="26"/>
      <c r="H295" s="28"/>
      <c r="I295" s="28"/>
      <c r="J295" s="28"/>
      <c r="K295" s="28"/>
      <c r="L295" s="26"/>
      <c r="M295" s="26"/>
      <c r="N295" s="26"/>
      <c r="O295" s="26"/>
      <c r="P295" s="26"/>
      <c r="Q295" s="26"/>
      <c r="R295" s="26"/>
    </row>
    <row r="296" spans="1:18" ht="15">
      <c r="A296" s="25"/>
      <c r="B296" s="25"/>
      <c r="C296" s="26"/>
      <c r="D296" s="27"/>
      <c r="E296" s="25"/>
      <c r="F296" s="28"/>
      <c r="G296" s="26"/>
      <c r="H296" s="28"/>
      <c r="I296" s="28"/>
      <c r="J296" s="28"/>
      <c r="K296" s="28"/>
      <c r="L296" s="26"/>
      <c r="M296" s="26"/>
      <c r="N296" s="26"/>
      <c r="O296" s="26"/>
      <c r="P296" s="26"/>
      <c r="Q296" s="26"/>
      <c r="R296" s="26"/>
    </row>
    <row r="297" spans="1:18" ht="15">
      <c r="A297" s="25"/>
      <c r="B297" s="25"/>
      <c r="C297" s="26"/>
      <c r="D297" s="27"/>
      <c r="E297" s="25"/>
      <c r="F297" s="28"/>
      <c r="G297" s="26"/>
      <c r="H297" s="28"/>
      <c r="I297" s="28"/>
      <c r="J297" s="28"/>
      <c r="K297" s="28"/>
      <c r="L297" s="26"/>
      <c r="M297" s="26"/>
      <c r="N297" s="26"/>
      <c r="O297" s="26"/>
      <c r="P297" s="26"/>
      <c r="Q297" s="26"/>
      <c r="R297" s="26"/>
    </row>
    <row r="298" spans="1:18" ht="15">
      <c r="A298" s="25"/>
      <c r="B298" s="25"/>
      <c r="C298" s="26"/>
      <c r="D298" s="27"/>
      <c r="E298" s="25"/>
      <c r="F298" s="28"/>
      <c r="G298" s="26"/>
      <c r="H298" s="28"/>
      <c r="I298" s="28"/>
      <c r="J298" s="28"/>
      <c r="K298" s="28"/>
      <c r="L298" s="26"/>
      <c r="M298" s="26"/>
      <c r="N298" s="26"/>
      <c r="O298" s="26"/>
      <c r="P298" s="26"/>
      <c r="Q298" s="26"/>
      <c r="R298" s="26"/>
    </row>
    <row r="299" spans="1:18" ht="15">
      <c r="A299" s="25"/>
      <c r="B299" s="25"/>
      <c r="C299" s="26"/>
      <c r="D299" s="27"/>
      <c r="E299" s="25"/>
      <c r="F299" s="28"/>
      <c r="G299" s="26"/>
      <c r="H299" s="28"/>
      <c r="I299" s="28"/>
      <c r="J299" s="28"/>
      <c r="K299" s="28"/>
      <c r="L299" s="26"/>
      <c r="M299" s="26"/>
      <c r="N299" s="26"/>
      <c r="O299" s="26"/>
      <c r="P299" s="26"/>
      <c r="Q299" s="26"/>
      <c r="R299" s="26"/>
    </row>
    <row r="300" spans="1:18" ht="15">
      <c r="A300" s="25"/>
      <c r="B300" s="25"/>
      <c r="C300" s="26"/>
      <c r="D300" s="27"/>
      <c r="E300" s="25"/>
      <c r="F300" s="28"/>
      <c r="G300" s="26"/>
      <c r="H300" s="28"/>
      <c r="I300" s="28"/>
      <c r="J300" s="28"/>
      <c r="K300" s="28"/>
      <c r="L300" s="26"/>
      <c r="M300" s="26"/>
      <c r="N300" s="26"/>
      <c r="O300" s="26"/>
      <c r="P300" s="26"/>
      <c r="Q300" s="26"/>
      <c r="R300" s="26"/>
    </row>
    <row r="301" spans="1:18" ht="15">
      <c r="A301" s="25"/>
      <c r="B301" s="25"/>
      <c r="C301" s="26"/>
      <c r="D301" s="27"/>
      <c r="E301" s="25"/>
      <c r="F301" s="28"/>
      <c r="G301" s="26"/>
      <c r="H301" s="28"/>
      <c r="I301" s="28"/>
      <c r="J301" s="28"/>
      <c r="K301" s="28"/>
      <c r="L301" s="26"/>
      <c r="M301" s="26"/>
      <c r="N301" s="26"/>
      <c r="O301" s="26"/>
      <c r="P301" s="26"/>
      <c r="Q301" s="26"/>
      <c r="R301" s="26"/>
    </row>
    <row r="302" spans="1:18" ht="15">
      <c r="A302" s="25"/>
      <c r="B302" s="25"/>
      <c r="C302" s="26"/>
      <c r="D302" s="27"/>
      <c r="E302" s="25"/>
      <c r="F302" s="28"/>
      <c r="G302" s="26"/>
      <c r="H302" s="28"/>
      <c r="I302" s="28"/>
      <c r="J302" s="28"/>
      <c r="K302" s="28"/>
      <c r="L302" s="26"/>
      <c r="M302" s="26"/>
      <c r="N302" s="26"/>
      <c r="O302" s="26"/>
      <c r="P302" s="26"/>
      <c r="Q302" s="26"/>
      <c r="R302" s="26"/>
    </row>
    <row r="303" spans="1:18" ht="15">
      <c r="A303" s="25"/>
      <c r="B303" s="25"/>
      <c r="C303" s="26"/>
      <c r="D303" s="27"/>
      <c r="E303" s="25"/>
      <c r="F303" s="28"/>
      <c r="G303" s="26"/>
      <c r="H303" s="28"/>
      <c r="I303" s="28"/>
      <c r="J303" s="28"/>
      <c r="K303" s="28"/>
      <c r="L303" s="26"/>
      <c r="M303" s="26"/>
      <c r="N303" s="26"/>
      <c r="O303" s="26"/>
      <c r="P303" s="26"/>
      <c r="Q303" s="26"/>
      <c r="R303" s="26"/>
    </row>
  </sheetData>
  <sheetProtection/>
  <mergeCells count="5">
    <mergeCell ref="D1:M1"/>
    <mergeCell ref="A2:Z2"/>
    <mergeCell ref="G3:L3"/>
    <mergeCell ref="M3:R3"/>
    <mergeCell ref="S3:X3"/>
  </mergeCells>
  <printOptions/>
  <pageMargins left="0" right="0" top="0" bottom="0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2016-06-13T09:07:00Z</cp:lastPrinted>
  <dcterms:created xsi:type="dcterms:W3CDTF">2009-01-24T13:55:20Z</dcterms:created>
  <dcterms:modified xsi:type="dcterms:W3CDTF">2016-06-13T09:07:10Z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