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00" windowHeight="9210" tabRatio="620" activeTab="0"/>
  </bookViews>
  <sheets>
    <sheet name="GENERAL" sheetId="1" r:id="rId1"/>
    <sheet name="1a prova" sheetId="2" r:id="rId2"/>
    <sheet name="1a - PS" sheetId="3" r:id="rId3"/>
    <sheet name="2a prova" sheetId="4" r:id="rId4"/>
    <sheet name="2a - PS" sheetId="5" r:id="rId5"/>
    <sheet name="3a prova" sheetId="6" r:id="rId6"/>
    <sheet name="3a - PS" sheetId="7" r:id="rId7"/>
    <sheet name="4a prova" sheetId="8" r:id="rId8"/>
    <sheet name="4a - PS" sheetId="9" r:id="rId9"/>
    <sheet name="5a prova" sheetId="10" r:id="rId10"/>
    <sheet name="5a - PS" sheetId="11" r:id="rId11"/>
  </sheets>
  <definedNames/>
  <calcPr fullCalcOnLoad="1"/>
</workbook>
</file>

<file path=xl/sharedStrings.xml><?xml version="1.0" encoding="utf-8"?>
<sst xmlns="http://schemas.openxmlformats.org/spreadsheetml/2006/main" count="2232" uniqueCount="184">
  <si>
    <t>POS.</t>
  </si>
  <si>
    <t>PILOT</t>
  </si>
  <si>
    <t>PUNTS</t>
  </si>
  <si>
    <t>POS</t>
  </si>
  <si>
    <t>COTXE</t>
  </si>
  <si>
    <t>ESCUDERIA</t>
  </si>
  <si>
    <t>RESULTATS</t>
  </si>
  <si>
    <t>1a passada</t>
  </si>
  <si>
    <t>2a passada</t>
  </si>
  <si>
    <t>3a passada</t>
  </si>
  <si>
    <t>Nº</t>
  </si>
  <si>
    <t>GRUP</t>
  </si>
  <si>
    <t>T 1</t>
  </si>
  <si>
    <t>T 2</t>
  </si>
  <si>
    <t>T 3</t>
  </si>
  <si>
    <t>T. ETAPA</t>
  </si>
  <si>
    <t>T. TOTAL</t>
  </si>
  <si>
    <t>N</t>
  </si>
  <si>
    <t>DORSAL</t>
  </si>
  <si>
    <t>T4</t>
  </si>
  <si>
    <t>PENAL.</t>
  </si>
  <si>
    <t>INFANTIL</t>
  </si>
  <si>
    <t>WRC 1/24</t>
  </si>
  <si>
    <t>PS 1a</t>
  </si>
  <si>
    <t>PS 2a</t>
  </si>
  <si>
    <t>PS 3a</t>
  </si>
  <si>
    <t>PS 4a</t>
  </si>
  <si>
    <t>PS 5a</t>
  </si>
  <si>
    <t xml:space="preserve">PS 6a </t>
  </si>
  <si>
    <t>PS 7a</t>
  </si>
  <si>
    <t>Suma rallys</t>
  </si>
  <si>
    <t>Suma PS</t>
  </si>
  <si>
    <t>Desc. Cursa</t>
  </si>
  <si>
    <t>Desc PS</t>
  </si>
  <si>
    <t>TOTAL BRUT</t>
  </si>
  <si>
    <t>TOTAL NET</t>
  </si>
  <si>
    <t>1a</t>
  </si>
  <si>
    <t>2a</t>
  </si>
  <si>
    <t>3a</t>
  </si>
  <si>
    <t>4a</t>
  </si>
  <si>
    <t>5a</t>
  </si>
  <si>
    <t>6a</t>
  </si>
  <si>
    <t>7a</t>
  </si>
  <si>
    <t>TERRA DE VINS 2022 CLASSIFICACIÓ GENERAL</t>
  </si>
  <si>
    <t>SN</t>
  </si>
  <si>
    <t>WR3D</t>
  </si>
  <si>
    <t>COPA PEUGEOT 208</t>
  </si>
  <si>
    <t>CLÀSSICS 1/24</t>
  </si>
  <si>
    <t>1a PROVA
Turboslot
21 i 22 de Gener 2022</t>
  </si>
  <si>
    <t>RAMON GARCIA</t>
  </si>
  <si>
    <t>ATENEU SLOT</t>
  </si>
  <si>
    <t>FORD FIESTA</t>
  </si>
  <si>
    <t>JUAN ANTON DIAZ</t>
  </si>
  <si>
    <t>-</t>
  </si>
  <si>
    <t>PEUGEOT 208</t>
  </si>
  <si>
    <t>RAUL RAMIREZ</t>
  </si>
  <si>
    <t>TOAD TEAM</t>
  </si>
  <si>
    <t>PEUGEOT 206</t>
  </si>
  <si>
    <t>ALBERTO LOPEZ</t>
  </si>
  <si>
    <t>SKODA OCTAVIA</t>
  </si>
  <si>
    <t>JORDI PUCHOL</t>
  </si>
  <si>
    <t>PORSCHE 997</t>
  </si>
  <si>
    <t>XAVI ZENOBIO</t>
  </si>
  <si>
    <t>COPA 208</t>
  </si>
  <si>
    <t>ISRAEL MORENO</t>
  </si>
  <si>
    <t>TURBOSLOT</t>
  </si>
  <si>
    <t>PEUGEOT 207</t>
  </si>
  <si>
    <t>ELOI CODORNIU</t>
  </si>
  <si>
    <t>SUBARU</t>
  </si>
  <si>
    <t>PERE JOAN MAS</t>
  </si>
  <si>
    <t>SERGI ORTIZ</t>
  </si>
  <si>
    <t>VW POLO</t>
  </si>
  <si>
    <t>QUIM CODORNIU</t>
  </si>
  <si>
    <t>MIQUEL MARTINEZ</t>
  </si>
  <si>
    <t>SLOT LA LIRA</t>
  </si>
  <si>
    <t>SERGI GONZALEZ</t>
  </si>
  <si>
    <t>EMILIO JIMENEZ</t>
  </si>
  <si>
    <t>RODAMON SLOT SURIA</t>
  </si>
  <si>
    <t>MARC CHARLES</t>
  </si>
  <si>
    <t>JORDI CHARLES</t>
  </si>
  <si>
    <t>CLÀSSIC 1/24</t>
  </si>
  <si>
    <t>PAU HORMIGOS</t>
  </si>
  <si>
    <t>AUDI</t>
  </si>
  <si>
    <t>MIQUEL AIBAR</t>
  </si>
  <si>
    <t>LANCIA STRATOS</t>
  </si>
  <si>
    <t>ALEIX AIBAR</t>
  </si>
  <si>
    <t>JAUME BENAVENT</t>
  </si>
  <si>
    <t>MARIO DUQUE</t>
  </si>
  <si>
    <t>4EVER SLOT</t>
  </si>
  <si>
    <t>LANCIA 037</t>
  </si>
  <si>
    <t>THIAGO DUQUE</t>
  </si>
  <si>
    <t>CITROEN C4</t>
  </si>
  <si>
    <t>JOAN C. CEBALLOS</t>
  </si>
  <si>
    <t>CITROEN DS3</t>
  </si>
  <si>
    <t>SEQUI</t>
  </si>
  <si>
    <t>HYUNDAI I20</t>
  </si>
  <si>
    <t>PERE PORTA</t>
  </si>
  <si>
    <t>LA BISBAL</t>
  </si>
  <si>
    <t>NIL PORTA</t>
  </si>
  <si>
    <t>JOSE M. LOPEZ</t>
  </si>
  <si>
    <t>CARLOS LOPEZ</t>
  </si>
  <si>
    <t>PEDRO ÁLVAREZ</t>
  </si>
  <si>
    <t>PORSCHE</t>
  </si>
  <si>
    <t>SKODA FABIA</t>
  </si>
  <si>
    <t>JOAN SALVAT</t>
  </si>
  <si>
    <t>LLUM LLAMP</t>
  </si>
  <si>
    <t>CINTO LOBATO</t>
  </si>
  <si>
    <t>MARC CENDRA</t>
  </si>
  <si>
    <t>ASH RALLIE</t>
  </si>
  <si>
    <t>ELOI CENDRA</t>
  </si>
  <si>
    <t>1a PROVA - Turboslot
21 i 22 de Gener 2022 
Resultats Power Stage</t>
  </si>
  <si>
    <t>E3-T4</t>
  </si>
  <si>
    <t>2a PROVA
Slot La Lira
18 i 19 de Febrer 2022</t>
  </si>
  <si>
    <t>ENRIC ARNAIZ</t>
  </si>
  <si>
    <t>DREAM SLOT</t>
  </si>
  <si>
    <t>AUDI QUATTRO</t>
  </si>
  <si>
    <t>JORDI MARTINEZ</t>
  </si>
  <si>
    <t>SLOT MORA</t>
  </si>
  <si>
    <t>LANCIA DELTA S4</t>
  </si>
  <si>
    <t>PERE SANCHEZ</t>
  </si>
  <si>
    <t>OSCAR JODAR</t>
  </si>
  <si>
    <t>AUDI S1</t>
  </si>
  <si>
    <t>IVET MARTINEZ</t>
  </si>
  <si>
    <t>XENIA MARTINEZ</t>
  </si>
  <si>
    <t>MIQUEL ABAD</t>
  </si>
  <si>
    <t>PEUGEOT 307</t>
  </si>
  <si>
    <t>ELOI SAEZ</t>
  </si>
  <si>
    <t>OLEGUER MARTINEZ</t>
  </si>
  <si>
    <t>2a PROVA - Slot La Lira
18 i 19 de Febrer 2022 
Resultats Power Stage</t>
  </si>
  <si>
    <t>3a PROVA
Turboslot
18 i 19 de Març 2022</t>
  </si>
  <si>
    <t>JONNY LOPEZ</t>
  </si>
  <si>
    <t>ROGER BORJAS</t>
  </si>
  <si>
    <t>JOSEP PARCERISAS</t>
  </si>
  <si>
    <t>GASS</t>
  </si>
  <si>
    <t>PORSCHE 991</t>
  </si>
  <si>
    <t>PORSCHE 911</t>
  </si>
  <si>
    <t>CACO JR.</t>
  </si>
  <si>
    <t>CITROEN XSARA</t>
  </si>
  <si>
    <t>CISCO SALVADOR</t>
  </si>
  <si>
    <t>MITSUBISHI</t>
  </si>
  <si>
    <t>CACO</t>
  </si>
  <si>
    <t>ALBERT ZEGRÍ</t>
  </si>
  <si>
    <t>ORIOL CARRASCO</t>
  </si>
  <si>
    <t>3a PROVA - Turboslot
18 i 19 de Març 2022
Resultats Power Stage</t>
  </si>
  <si>
    <t>T 12</t>
  </si>
  <si>
    <t>T 23</t>
  </si>
  <si>
    <t>T 34</t>
  </si>
  <si>
    <t>T45</t>
  </si>
  <si>
    <t>T. ETAPA6</t>
  </si>
  <si>
    <t>T 17</t>
  </si>
  <si>
    <t>T 28</t>
  </si>
  <si>
    <t>T 39</t>
  </si>
  <si>
    <t>T410</t>
  </si>
  <si>
    <t>T. ETAPA11</t>
  </si>
  <si>
    <t>4a PROVA
Quimslot
29 i 30 de Maig 2022</t>
  </si>
  <si>
    <t>SKODA FABUA</t>
  </si>
  <si>
    <t>PORSCHE 934</t>
  </si>
  <si>
    <t>TONI CASANOVES</t>
  </si>
  <si>
    <t>PERE NIN</t>
  </si>
  <si>
    <t>MINGÚ BERGILLOS</t>
  </si>
  <si>
    <t>JOSEP GRIMAU</t>
  </si>
  <si>
    <t>T 22</t>
  </si>
  <si>
    <t>T 32</t>
  </si>
  <si>
    <t>T42</t>
  </si>
  <si>
    <t>T 13</t>
  </si>
  <si>
    <t>T 33</t>
  </si>
  <si>
    <t>T43</t>
  </si>
  <si>
    <t>5a PROVA
Ateneu Slot
27 i 28 de Maig 2022</t>
  </si>
  <si>
    <t>FERRARI GTB</t>
  </si>
  <si>
    <t>JOSE LUIS SAZ</t>
  </si>
  <si>
    <t>SLOT CAR</t>
  </si>
  <si>
    <t>ALPINE A130</t>
  </si>
  <si>
    <t>RAMON BOQUE</t>
  </si>
  <si>
    <t>FIMOSIS</t>
  </si>
  <si>
    <t>BMW Z4</t>
  </si>
  <si>
    <t>JOSE PONCE</t>
  </si>
  <si>
    <t>JORDI ALFOCEA</t>
  </si>
  <si>
    <t>XAVI PARERA</t>
  </si>
  <si>
    <t>CASC</t>
  </si>
  <si>
    <t>MARCOS FÀBREGAS</t>
  </si>
  <si>
    <t>JAN BALENYÀ</t>
  </si>
  <si>
    <t>4a PROVA - Quimslot
29 i 30 de Maig 2022
Resultats Power Stage</t>
  </si>
  <si>
    <t>5a PROVA - Ateneu Slot
27 i 28 de Maig 2022
Resultats Power Stage</t>
  </si>
  <si>
    <t>ASH RALLYE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</si>
</sst>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0.0000"/>
    <numFmt numFmtId="168" formatCode="0.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#,##0.000"/>
    <numFmt numFmtId="174" formatCode="#,##0.0000"/>
    <numFmt numFmtId="175" formatCode="#,##0.00000"/>
    <numFmt numFmtId="176" formatCode="0.0000000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b/>
      <sz val="20"/>
      <color indexed="8"/>
      <name val="Calibri"/>
      <family val="2"/>
    </font>
    <font>
      <b/>
      <sz val="14"/>
      <color indexed="10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30"/>
      <name val="Calibri"/>
      <family val="2"/>
    </font>
    <font>
      <b/>
      <sz val="20"/>
      <name val="Arial"/>
      <family val="2"/>
    </font>
    <font>
      <b/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Calibri"/>
      <family val="2"/>
    </font>
    <font>
      <b/>
      <sz val="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 style="medium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07">
    <xf numFmtId="0" fontId="0" fillId="0" borderId="0" xfId="0" applyAlignment="1">
      <alignment/>
    </xf>
    <xf numFmtId="0" fontId="0" fillId="0" borderId="0" xfId="54">
      <alignment/>
      <protection/>
    </xf>
    <xf numFmtId="0" fontId="5" fillId="0" borderId="10" xfId="54" applyFont="1" applyBorder="1" applyAlignment="1">
      <alignment horizontal="center"/>
      <protection/>
    </xf>
    <xf numFmtId="0" fontId="11" fillId="0" borderId="10" xfId="54" applyFont="1" applyBorder="1" applyAlignment="1">
      <alignment horizontal="center"/>
      <protection/>
    </xf>
    <xf numFmtId="0" fontId="11" fillId="0" borderId="10" xfId="54" applyFont="1" applyBorder="1">
      <alignment/>
      <protection/>
    </xf>
    <xf numFmtId="0" fontId="12" fillId="0" borderId="10" xfId="54" applyFont="1" applyBorder="1">
      <alignment/>
      <protection/>
    </xf>
    <xf numFmtId="0" fontId="13" fillId="0" borderId="10" xfId="54" applyFont="1" applyBorder="1" applyAlignment="1">
      <alignment horizontal="center"/>
      <protection/>
    </xf>
    <xf numFmtId="0" fontId="13" fillId="33" borderId="10" xfId="54" applyFont="1" applyFill="1" applyBorder="1" applyAlignment="1">
      <alignment horizontal="center"/>
      <protection/>
    </xf>
    <xf numFmtId="0" fontId="14" fillId="0" borderId="10" xfId="54" applyFont="1" applyBorder="1" applyAlignment="1">
      <alignment horizontal="center"/>
      <protection/>
    </xf>
    <xf numFmtId="0" fontId="37" fillId="0" borderId="0" xfId="57" applyAlignment="1">
      <alignment horizontal="center"/>
      <protection/>
    </xf>
    <xf numFmtId="0" fontId="37" fillId="0" borderId="0" xfId="57">
      <alignment/>
      <protection/>
    </xf>
    <xf numFmtId="0" fontId="7" fillId="0" borderId="11" xfId="57" applyFont="1" applyBorder="1" applyAlignment="1">
      <alignment horizontal="center"/>
      <protection/>
    </xf>
    <xf numFmtId="0" fontId="8" fillId="0" borderId="10" xfId="57" applyFont="1" applyBorder="1" applyAlignment="1">
      <alignment horizontal="center"/>
      <protection/>
    </xf>
    <xf numFmtId="0" fontId="8" fillId="0" borderId="12" xfId="57" applyFont="1" applyBorder="1" applyAlignment="1">
      <alignment horizontal="center"/>
      <protection/>
    </xf>
    <xf numFmtId="4" fontId="8" fillId="0" borderId="10" xfId="57" applyNumberFormat="1" applyFont="1" applyBorder="1" applyAlignment="1">
      <alignment horizontal="center"/>
      <protection/>
    </xf>
    <xf numFmtId="0" fontId="9" fillId="0" borderId="13" xfId="57" applyFont="1" applyBorder="1" applyAlignment="1">
      <alignment horizontal="center"/>
      <protection/>
    </xf>
    <xf numFmtId="0" fontId="9" fillId="0" borderId="13" xfId="57" applyFont="1" applyBorder="1">
      <alignment/>
      <protection/>
    </xf>
    <xf numFmtId="0" fontId="9" fillId="0" borderId="0" xfId="57" applyFont="1" applyAlignment="1">
      <alignment horizontal="center"/>
      <protection/>
    </xf>
    <xf numFmtId="0" fontId="9" fillId="0" borderId="0" xfId="57" applyFont="1">
      <alignment/>
      <protection/>
    </xf>
    <xf numFmtId="4" fontId="9" fillId="0" borderId="0" xfId="57" applyNumberFormat="1" applyFont="1" applyAlignment="1">
      <alignment horizontal="center"/>
      <protection/>
    </xf>
    <xf numFmtId="4" fontId="9" fillId="0" borderId="0" xfId="57" applyNumberFormat="1" applyFont="1">
      <alignment/>
      <protection/>
    </xf>
    <xf numFmtId="4" fontId="37" fillId="0" borderId="0" xfId="57" applyNumberFormat="1" applyAlignment="1">
      <alignment horizontal="center"/>
      <protection/>
    </xf>
    <xf numFmtId="4" fontId="37" fillId="0" borderId="0" xfId="57" applyNumberFormat="1">
      <alignment/>
      <protection/>
    </xf>
    <xf numFmtId="4" fontId="8" fillId="0" borderId="14" xfId="57" applyNumberFormat="1" applyFont="1" applyBorder="1" applyAlignment="1">
      <alignment horizontal="center"/>
      <protection/>
    </xf>
    <xf numFmtId="4" fontId="8" fillId="0" borderId="15" xfId="57" applyNumberFormat="1" applyFont="1" applyBorder="1" applyAlignment="1">
      <alignment horizontal="center"/>
      <protection/>
    </xf>
    <xf numFmtId="4" fontId="8" fillId="0" borderId="16" xfId="57" applyNumberFormat="1" applyFont="1" applyBorder="1" applyAlignment="1">
      <alignment horizontal="center"/>
      <protection/>
    </xf>
    <xf numFmtId="4" fontId="8" fillId="0" borderId="12" xfId="57" applyNumberFormat="1" applyFont="1" applyBorder="1" applyAlignment="1">
      <alignment horizontal="center"/>
      <protection/>
    </xf>
    <xf numFmtId="0" fontId="7" fillId="0" borderId="17" xfId="57" applyFont="1" applyBorder="1">
      <alignment/>
      <protection/>
    </xf>
    <xf numFmtId="4" fontId="8" fillId="0" borderId="17" xfId="57" applyNumberFormat="1" applyFont="1" applyBorder="1" applyAlignment="1">
      <alignment horizontal="center"/>
      <protection/>
    </xf>
    <xf numFmtId="173" fontId="54" fillId="0" borderId="15" xfId="57" applyNumberFormat="1" applyFont="1" applyBorder="1" applyAlignment="1">
      <alignment horizontal="center"/>
      <protection/>
    </xf>
    <xf numFmtId="173" fontId="54" fillId="0" borderId="10" xfId="57" applyNumberFormat="1" applyFont="1" applyBorder="1" applyAlignment="1">
      <alignment horizontal="center"/>
      <protection/>
    </xf>
    <xf numFmtId="173" fontId="54" fillId="0" borderId="10" xfId="57" applyNumberFormat="1" applyFont="1" applyBorder="1" applyAlignment="1">
      <alignment horizontal="center"/>
      <protection/>
    </xf>
    <xf numFmtId="173" fontId="54" fillId="0" borderId="14" xfId="57" applyNumberFormat="1" applyFont="1" applyBorder="1" applyAlignment="1">
      <alignment horizontal="center"/>
      <protection/>
    </xf>
    <xf numFmtId="173" fontId="54" fillId="0" borderId="14" xfId="57" applyNumberFormat="1" applyFont="1" applyBorder="1" applyAlignment="1">
      <alignment horizontal="center"/>
      <protection/>
    </xf>
    <xf numFmtId="0" fontId="7" fillId="0" borderId="18" xfId="57" applyFont="1" applyBorder="1" applyAlignment="1">
      <alignment horizontal="center"/>
      <protection/>
    </xf>
    <xf numFmtId="4" fontId="55" fillId="0" borderId="18" xfId="57" applyNumberFormat="1" applyFont="1" applyBorder="1" applyAlignment="1">
      <alignment horizontal="center"/>
      <protection/>
    </xf>
    <xf numFmtId="173" fontId="56" fillId="0" borderId="18" xfId="57" applyNumberFormat="1" applyFont="1" applyBorder="1" applyAlignment="1">
      <alignment horizontal="center"/>
      <protection/>
    </xf>
    <xf numFmtId="173" fontId="56" fillId="0" borderId="18" xfId="57" applyNumberFormat="1" applyFont="1" applyBorder="1" applyAlignment="1" quotePrefix="1">
      <alignment horizontal="center"/>
      <protection/>
    </xf>
    <xf numFmtId="0" fontId="9" fillId="0" borderId="13" xfId="57" applyFont="1" applyBorder="1" applyAlignment="1">
      <alignment horizontal="left"/>
      <protection/>
    </xf>
    <xf numFmtId="0" fontId="9" fillId="0" borderId="13" xfId="57" applyFont="1" applyBorder="1" applyAlignment="1" quotePrefix="1">
      <alignment horizontal="left"/>
      <protection/>
    </xf>
    <xf numFmtId="173" fontId="9" fillId="0" borderId="15" xfId="57" applyNumberFormat="1" applyFont="1" applyBorder="1" applyAlignment="1">
      <alignment horizontal="center"/>
      <protection/>
    </xf>
    <xf numFmtId="173" fontId="9" fillId="0" borderId="10" xfId="57" applyNumberFormat="1" applyFont="1" applyBorder="1" applyAlignment="1">
      <alignment horizontal="center"/>
      <protection/>
    </xf>
    <xf numFmtId="173" fontId="9" fillId="0" borderId="14" xfId="57" applyNumberFormat="1" applyFont="1" applyBorder="1" applyAlignment="1">
      <alignment horizontal="center"/>
      <protection/>
    </xf>
    <xf numFmtId="173" fontId="37" fillId="0" borderId="18" xfId="57" applyNumberFormat="1" applyBorder="1" applyAlignment="1">
      <alignment horizontal="center"/>
      <protection/>
    </xf>
    <xf numFmtId="173" fontId="17" fillId="0" borderId="17" xfId="57" applyNumberFormat="1" applyFont="1" applyBorder="1" applyAlignment="1">
      <alignment horizontal="center"/>
      <protection/>
    </xf>
    <xf numFmtId="173" fontId="17" fillId="0" borderId="16" xfId="57" applyNumberFormat="1" applyFont="1" applyBorder="1" applyAlignment="1">
      <alignment horizontal="center"/>
      <protection/>
    </xf>
    <xf numFmtId="0" fontId="7" fillId="0" borderId="12" xfId="57" applyFont="1" applyBorder="1" applyAlignment="1">
      <alignment horizontal="center"/>
      <protection/>
    </xf>
    <xf numFmtId="0" fontId="9" fillId="0" borderId="12" xfId="57" applyFont="1" applyBorder="1" applyAlignment="1">
      <alignment horizontal="center"/>
      <protection/>
    </xf>
    <xf numFmtId="0" fontId="11" fillId="0" borderId="0" xfId="54" applyFont="1" applyAlignment="1">
      <alignment horizontal="center"/>
      <protection/>
    </xf>
    <xf numFmtId="0" fontId="12" fillId="0" borderId="0" xfId="54" applyFont="1">
      <alignment/>
      <protection/>
    </xf>
    <xf numFmtId="0" fontId="11" fillId="0" borderId="0" xfId="54" applyFont="1">
      <alignment/>
      <protection/>
    </xf>
    <xf numFmtId="0" fontId="13" fillId="0" borderId="0" xfId="54" applyFont="1" applyAlignment="1">
      <alignment horizontal="center"/>
      <protection/>
    </xf>
    <xf numFmtId="0" fontId="14" fillId="34" borderId="10" xfId="54" applyFont="1" applyFill="1" applyBorder="1" applyAlignment="1">
      <alignment horizontal="center" vertical="center"/>
      <protection/>
    </xf>
    <xf numFmtId="0" fontId="13" fillId="8" borderId="10" xfId="54" applyFont="1" applyFill="1" applyBorder="1" applyAlignment="1">
      <alignment horizontal="center"/>
      <protection/>
    </xf>
    <xf numFmtId="0" fontId="11" fillId="0" borderId="10" xfId="54" applyFont="1" applyBorder="1" quotePrefix="1">
      <alignment/>
      <protection/>
    </xf>
    <xf numFmtId="1" fontId="17" fillId="0" borderId="16" xfId="57" applyNumberFormat="1" applyFont="1" applyBorder="1" applyAlignment="1">
      <alignment horizontal="center"/>
      <protection/>
    </xf>
    <xf numFmtId="0" fontId="9" fillId="0" borderId="0" xfId="57" applyFont="1" applyBorder="1" applyAlignment="1">
      <alignment horizontal="center"/>
      <protection/>
    </xf>
    <xf numFmtId="0" fontId="9" fillId="0" borderId="0" xfId="57" applyFont="1" applyBorder="1">
      <alignment/>
      <protection/>
    </xf>
    <xf numFmtId="0" fontId="9" fillId="0" borderId="0" xfId="57" applyFont="1" applyBorder="1" applyAlignment="1">
      <alignment horizontal="left"/>
      <protection/>
    </xf>
    <xf numFmtId="173" fontId="17" fillId="0" borderId="0" xfId="57" applyNumberFormat="1" applyFont="1" applyBorder="1" applyAlignment="1">
      <alignment horizontal="center"/>
      <protection/>
    </xf>
    <xf numFmtId="173" fontId="54" fillId="0" borderId="0" xfId="57" applyNumberFormat="1" applyFont="1" applyBorder="1" applyAlignment="1">
      <alignment horizontal="center"/>
      <protection/>
    </xf>
    <xf numFmtId="173" fontId="37" fillId="0" borderId="0" xfId="57" applyNumberFormat="1" applyBorder="1" applyAlignment="1">
      <alignment horizontal="center"/>
      <protection/>
    </xf>
    <xf numFmtId="0" fontId="7" fillId="0" borderId="14" xfId="57" applyFont="1" applyBorder="1" applyAlignment="1">
      <alignment horizontal="center"/>
      <protection/>
    </xf>
    <xf numFmtId="0" fontId="7" fillId="0" borderId="13" xfId="57" applyFont="1" applyBorder="1" applyAlignment="1">
      <alignment horizontal="center"/>
      <protection/>
    </xf>
    <xf numFmtId="1" fontId="54" fillId="0" borderId="10" xfId="57" applyNumberFormat="1" applyFont="1" applyBorder="1" applyAlignment="1">
      <alignment horizontal="center"/>
      <protection/>
    </xf>
    <xf numFmtId="173" fontId="56" fillId="0" borderId="13" xfId="57" applyNumberFormat="1" applyFont="1" applyBorder="1" applyAlignment="1">
      <alignment horizontal="center"/>
      <protection/>
    </xf>
    <xf numFmtId="173" fontId="56" fillId="0" borderId="13" xfId="57" applyNumberFormat="1" applyFont="1" applyBorder="1" applyAlignment="1" quotePrefix="1">
      <alignment horizontal="center"/>
      <protection/>
    </xf>
    <xf numFmtId="173" fontId="37" fillId="0" borderId="13" xfId="57" applyNumberFormat="1" applyBorder="1" applyAlignment="1">
      <alignment horizontal="center"/>
      <protection/>
    </xf>
    <xf numFmtId="0" fontId="8" fillId="0" borderId="19" xfId="57" applyFont="1" applyBorder="1" applyAlignment="1">
      <alignment horizontal="center"/>
      <protection/>
    </xf>
    <xf numFmtId="0" fontId="8" fillId="0" borderId="20" xfId="57" applyFont="1" applyBorder="1" applyAlignment="1">
      <alignment horizontal="center"/>
      <protection/>
    </xf>
    <xf numFmtId="0" fontId="8" fillId="0" borderId="21" xfId="57" applyFont="1" applyBorder="1" applyAlignment="1">
      <alignment horizontal="center"/>
      <protection/>
    </xf>
    <xf numFmtId="4" fontId="8" fillId="0" borderId="22" xfId="57" applyNumberFormat="1" applyFont="1" applyBorder="1" applyAlignment="1">
      <alignment horizontal="center"/>
      <protection/>
    </xf>
    <xf numFmtId="4" fontId="8" fillId="0" borderId="23" xfId="57" applyNumberFormat="1" applyFont="1" applyBorder="1" applyAlignment="1">
      <alignment horizontal="center"/>
      <protection/>
    </xf>
    <xf numFmtId="4" fontId="8" fillId="0" borderId="20" xfId="57" applyNumberFormat="1" applyFont="1" applyBorder="1" applyAlignment="1">
      <alignment horizontal="center"/>
      <protection/>
    </xf>
    <xf numFmtId="4" fontId="8" fillId="0" borderId="24" xfId="57" applyNumberFormat="1" applyFont="1" applyBorder="1" applyAlignment="1">
      <alignment horizontal="center"/>
      <protection/>
    </xf>
    <xf numFmtId="4" fontId="8" fillId="0" borderId="19" xfId="57" applyNumberFormat="1" applyFont="1" applyBorder="1" applyAlignment="1">
      <alignment horizontal="center"/>
      <protection/>
    </xf>
    <xf numFmtId="4" fontId="8" fillId="0" borderId="21" xfId="57" applyNumberFormat="1" applyFont="1" applyBorder="1" applyAlignment="1">
      <alignment horizontal="center"/>
      <protection/>
    </xf>
    <xf numFmtId="4" fontId="55" fillId="0" borderId="11" xfId="57" applyNumberFormat="1" applyFont="1" applyBorder="1" applyAlignment="1">
      <alignment horizontal="center"/>
      <protection/>
    </xf>
    <xf numFmtId="0" fontId="9" fillId="0" borderId="25" xfId="57" applyFont="1" applyBorder="1" applyAlignment="1">
      <alignment horizontal="center"/>
      <protection/>
    </xf>
    <xf numFmtId="0" fontId="9" fillId="0" borderId="25" xfId="57" applyFont="1" applyBorder="1">
      <alignment/>
      <protection/>
    </xf>
    <xf numFmtId="0" fontId="9" fillId="0" borderId="25" xfId="57" applyFont="1" applyBorder="1" applyAlignment="1">
      <alignment horizontal="left"/>
      <protection/>
    </xf>
    <xf numFmtId="173" fontId="17" fillId="0" borderId="26" xfId="57" applyNumberFormat="1" applyFont="1" applyBorder="1" applyAlignment="1">
      <alignment horizontal="center"/>
      <protection/>
    </xf>
    <xf numFmtId="173" fontId="54" fillId="0" borderId="27" xfId="57" applyNumberFormat="1" applyFont="1" applyBorder="1" applyAlignment="1">
      <alignment horizontal="center"/>
      <protection/>
    </xf>
    <xf numFmtId="173" fontId="54" fillId="0" borderId="28" xfId="57" applyNumberFormat="1" applyFont="1" applyBorder="1" applyAlignment="1">
      <alignment horizontal="center"/>
      <protection/>
    </xf>
    <xf numFmtId="173" fontId="17" fillId="0" borderId="29" xfId="57" applyNumberFormat="1" applyFont="1" applyBorder="1" applyAlignment="1">
      <alignment horizontal="center"/>
      <protection/>
    </xf>
    <xf numFmtId="173" fontId="54" fillId="0" borderId="30" xfId="57" applyNumberFormat="1" applyFont="1" applyBorder="1" applyAlignment="1">
      <alignment horizontal="center"/>
      <protection/>
    </xf>
    <xf numFmtId="173" fontId="37" fillId="0" borderId="25" xfId="57" applyNumberFormat="1" applyBorder="1" applyAlignment="1">
      <alignment horizontal="center"/>
      <protection/>
    </xf>
    <xf numFmtId="4" fontId="8" fillId="0" borderId="31" xfId="57" applyNumberFormat="1" applyFont="1" applyFill="1" applyBorder="1" applyAlignment="1">
      <alignment horizontal="center"/>
      <protection/>
    </xf>
    <xf numFmtId="0" fontId="57" fillId="0" borderId="32" xfId="57" applyFont="1" applyFill="1" applyBorder="1" applyAlignment="1">
      <alignment horizontal="center"/>
      <protection/>
    </xf>
    <xf numFmtId="0" fontId="57" fillId="0" borderId="10" xfId="57" applyFont="1" applyFill="1" applyBorder="1" applyAlignment="1">
      <alignment horizontal="center"/>
      <protection/>
    </xf>
    <xf numFmtId="0" fontId="10" fillId="0" borderId="10" xfId="54" applyFont="1" applyBorder="1" applyAlignment="1">
      <alignment horizontal="center" vertical="center" wrapText="1"/>
      <protection/>
    </xf>
    <xf numFmtId="0" fontId="4" fillId="0" borderId="0" xfId="54" applyFont="1" applyAlignment="1">
      <alignment horizontal="center"/>
      <protection/>
    </xf>
    <xf numFmtId="0" fontId="10" fillId="0" borderId="12" xfId="54" applyFont="1" applyBorder="1" applyAlignment="1">
      <alignment horizontal="center"/>
      <protection/>
    </xf>
    <xf numFmtId="0" fontId="10" fillId="0" borderId="13" xfId="54" applyFont="1" applyBorder="1" applyAlignment="1">
      <alignment horizontal="center"/>
      <protection/>
    </xf>
    <xf numFmtId="0" fontId="15" fillId="0" borderId="0" xfId="54" applyFont="1" applyAlignment="1">
      <alignment horizontal="center" wrapText="1"/>
      <protection/>
    </xf>
    <xf numFmtId="0" fontId="0" fillId="0" borderId="0" xfId="54" applyAlignment="1">
      <alignment horizontal="center"/>
      <protection/>
    </xf>
    <xf numFmtId="0" fontId="16" fillId="0" borderId="0" xfId="54" applyFont="1" applyAlignment="1">
      <alignment horizontal="center"/>
      <protection/>
    </xf>
    <xf numFmtId="0" fontId="7" fillId="0" borderId="11" xfId="57" applyFont="1" applyBorder="1" applyAlignment="1">
      <alignment horizontal="center"/>
      <protection/>
    </xf>
    <xf numFmtId="0" fontId="7" fillId="0" borderId="15" xfId="57" applyFont="1" applyBorder="1" applyAlignment="1">
      <alignment horizontal="center"/>
      <protection/>
    </xf>
    <xf numFmtId="0" fontId="7" fillId="0" borderId="10" xfId="57" applyFont="1" applyBorder="1" applyAlignment="1">
      <alignment horizontal="center"/>
      <protection/>
    </xf>
    <xf numFmtId="0" fontId="7" fillId="0" borderId="16" xfId="57" applyFont="1" applyBorder="1" applyAlignment="1">
      <alignment horizontal="center"/>
      <protection/>
    </xf>
    <xf numFmtId="0" fontId="7" fillId="0" borderId="14" xfId="57" applyFont="1" applyBorder="1" applyAlignment="1">
      <alignment horizontal="center"/>
      <protection/>
    </xf>
    <xf numFmtId="0" fontId="7" fillId="0" borderId="12" xfId="57" applyFont="1" applyBorder="1" applyAlignment="1">
      <alignment horizontal="center"/>
      <protection/>
    </xf>
    <xf numFmtId="0" fontId="7" fillId="0" borderId="33" xfId="57" applyFont="1" applyBorder="1" applyAlignment="1">
      <alignment horizontal="center"/>
      <protection/>
    </xf>
    <xf numFmtId="0" fontId="7" fillId="0" borderId="13" xfId="57" applyFont="1" applyBorder="1" applyAlignment="1">
      <alignment horizontal="center"/>
      <protection/>
    </xf>
    <xf numFmtId="0" fontId="7" fillId="0" borderId="18" xfId="57" applyFont="1" applyBorder="1" applyAlignment="1">
      <alignment horizontal="center"/>
      <protection/>
    </xf>
    <xf numFmtId="0" fontId="6" fillId="0" borderId="0" xfId="57" applyFont="1" applyAlignment="1">
      <alignment horizontal="center" vertical="center" wrapText="1"/>
      <protection/>
    </xf>
  </cellXfs>
  <cellStyles count="54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19050</xdr:rowOff>
    </xdr:from>
    <xdr:to>
      <xdr:col>2</xdr:col>
      <xdr:colOff>1095375</xdr:colOff>
      <xdr:row>0</xdr:row>
      <xdr:rowOff>962025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990600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990600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1247775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790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1247775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790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1247775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790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1247775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790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990600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1247775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790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990600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990600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A4:W49" comment="" totalsRowShown="0">
  <autoFilter ref="A4:W49"/>
  <tableColumns count="23">
    <tableColumn id="1" name="POS"/>
    <tableColumn id="2" name="Nº"/>
    <tableColumn id="3" name="PILOT"/>
    <tableColumn id="4" name="ESCUDERIA"/>
    <tableColumn id="5" name="GRUP"/>
    <tableColumn id="6" name="COTXE"/>
    <tableColumn id="7" name="T. TOTAL"/>
    <tableColumn id="8" name="T 1"/>
    <tableColumn id="9" name="T 2"/>
    <tableColumn id="10" name="T 3"/>
    <tableColumn id="11" name="T4"/>
    <tableColumn id="12" name="T. ETAPA"/>
    <tableColumn id="13" name="T 12"/>
    <tableColumn id="14" name="T 23"/>
    <tableColumn id="15" name="T 34"/>
    <tableColumn id="16" name="T45"/>
    <tableColumn id="17" name="T. ETAPA6"/>
    <tableColumn id="18" name="T 17"/>
    <tableColumn id="19" name="T 28"/>
    <tableColumn id="20" name="T 39"/>
    <tableColumn id="21" name="T410"/>
    <tableColumn id="22" name="T. ETAPA11"/>
    <tableColumn id="23" name="PENAL.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5" name="Tabla26" displayName="Tabla26" ref="A4:W46" comment="" totalsRowShown="0">
  <autoFilter ref="A4:W46"/>
  <tableColumns count="23">
    <tableColumn id="1" name="POS"/>
    <tableColumn id="2" name="Nº"/>
    <tableColumn id="3" name="PILOT"/>
    <tableColumn id="4" name="ESCUDERIA"/>
    <tableColumn id="5" name="GRUP"/>
    <tableColumn id="6" name="COTXE"/>
    <tableColumn id="7" name="T. TOTAL"/>
    <tableColumn id="8" name="T 1"/>
    <tableColumn id="9" name="T 2"/>
    <tableColumn id="10" name="T 3"/>
    <tableColumn id="11" name="T4"/>
    <tableColumn id="12" name="T. ETAPA"/>
    <tableColumn id="13" name="T 12"/>
    <tableColumn id="14" name="T 22"/>
    <tableColumn id="15" name="T 32"/>
    <tableColumn id="16" name="T42"/>
    <tableColumn id="17" name="T. ETAPA6"/>
    <tableColumn id="18" name="T 13"/>
    <tableColumn id="19" name="T 23"/>
    <tableColumn id="20" name="T 33"/>
    <tableColumn id="21" name="T43"/>
    <tableColumn id="22" name="T. ETAPA11"/>
    <tableColumn id="23" name="PENAL.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a267" displayName="Tabla267" ref="A4:H46" comment="" totalsRowShown="0">
  <autoFilter ref="A4:H46"/>
  <tableColumns count="8">
    <tableColumn id="1" name="POS"/>
    <tableColumn id="2" name="Nº"/>
    <tableColumn id="3" name="PILOT"/>
    <tableColumn id="4" name="ESCUDERIA"/>
    <tableColumn id="5" name="GRUP"/>
    <tableColumn id="6" name="COTXE"/>
    <tableColumn id="21" name="T4"/>
    <tableColumn id="24" name="PUNTS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16" name="Tabla2617" displayName="Tabla2617" ref="A4:W59" comment="" totalsRowShown="0">
  <autoFilter ref="A4:W59"/>
  <tableColumns count="23">
    <tableColumn id="1" name="POS"/>
    <tableColumn id="2" name="Nº"/>
    <tableColumn id="3" name="PILOT"/>
    <tableColumn id="4" name="ESCUDERIA"/>
    <tableColumn id="5" name="GRUP"/>
    <tableColumn id="6" name="COTXE"/>
    <tableColumn id="7" name="T. TOTAL"/>
    <tableColumn id="8" name="T 1"/>
    <tableColumn id="9" name="T 2"/>
    <tableColumn id="10" name="T 3"/>
    <tableColumn id="11" name="T4"/>
    <tableColumn id="12" name="T. ETAPA"/>
    <tableColumn id="13" name="T 12"/>
    <tableColumn id="14" name="T 22"/>
    <tableColumn id="15" name="T 32"/>
    <tableColumn id="16" name="T42"/>
    <tableColumn id="17" name="T. ETAPA6"/>
    <tableColumn id="18" name="T 13"/>
    <tableColumn id="19" name="T 23"/>
    <tableColumn id="20" name="T 33"/>
    <tableColumn id="21" name="T43"/>
    <tableColumn id="22" name="T. ETAPA11"/>
    <tableColumn id="23" name="PENAL.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17" name="Tabla261718" displayName="Tabla261718" ref="A4:G59" comment="" totalsRowShown="0">
  <autoFilter ref="A4:G59"/>
  <tableColumns count="7">
    <tableColumn id="1" name="POS"/>
    <tableColumn id="2" name="Nº"/>
    <tableColumn id="3" name="PILOT"/>
    <tableColumn id="4" name="ESCUDERIA"/>
    <tableColumn id="5" name="GRUP"/>
    <tableColumn id="6" name="COTXE"/>
    <tableColumn id="21" name="T43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7"/>
  <sheetViews>
    <sheetView showGridLines="0" tabSelected="1" zoomScalePageLayoutView="0" workbookViewId="0" topLeftCell="A1">
      <selection activeCell="A2" sqref="A2:X2"/>
    </sheetView>
  </sheetViews>
  <sheetFormatPr defaultColWidth="9.140625" defaultRowHeight="12.75"/>
  <cols>
    <col min="1" max="1" width="5.57421875" style="1" bestFit="1" customWidth="1"/>
    <col min="2" max="2" width="7.28125" style="1" bestFit="1" customWidth="1"/>
    <col min="3" max="3" width="19.421875" style="1" bestFit="1" customWidth="1"/>
    <col min="4" max="4" width="19.8515625" style="1" bestFit="1" customWidth="1"/>
    <col min="5" max="18" width="4.57421875" style="1" customWidth="1"/>
    <col min="19" max="21" width="6.7109375" style="1" customWidth="1"/>
    <col min="22" max="22" width="9.7109375" style="1" bestFit="1" customWidth="1"/>
    <col min="23" max="23" width="6.7109375" style="1" customWidth="1"/>
    <col min="24" max="24" width="9.00390625" style="1" bestFit="1" customWidth="1"/>
    <col min="25" max="16384" width="9.140625" style="1" customWidth="1"/>
  </cols>
  <sheetData>
    <row r="1" spans="1:24" ht="76.5" customHeight="1">
      <c r="A1" s="95"/>
      <c r="B1" s="95"/>
      <c r="C1" s="95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</row>
    <row r="2" spans="1:24" ht="26.25">
      <c r="A2" s="96" t="s">
        <v>43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</row>
    <row r="3" spans="1:24" ht="15.75">
      <c r="A3" s="91" t="s">
        <v>21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</row>
    <row r="4" spans="1:24" ht="12.75">
      <c r="A4" s="90" t="s">
        <v>0</v>
      </c>
      <c r="B4" s="90" t="s">
        <v>18</v>
      </c>
      <c r="C4" s="90" t="s">
        <v>1</v>
      </c>
      <c r="D4" s="90" t="s">
        <v>5</v>
      </c>
      <c r="E4" s="92" t="s">
        <v>2</v>
      </c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0" t="s">
        <v>30</v>
      </c>
      <c r="T4" s="90" t="s">
        <v>31</v>
      </c>
      <c r="U4" s="90" t="s">
        <v>34</v>
      </c>
      <c r="V4" s="90" t="s">
        <v>32</v>
      </c>
      <c r="W4" s="90" t="s">
        <v>33</v>
      </c>
      <c r="X4" s="90" t="s">
        <v>35</v>
      </c>
    </row>
    <row r="5" spans="1:24" ht="12.75">
      <c r="A5" s="90"/>
      <c r="B5" s="90"/>
      <c r="C5" s="90"/>
      <c r="D5" s="90"/>
      <c r="E5" s="2" t="s">
        <v>36</v>
      </c>
      <c r="F5" s="2" t="s">
        <v>23</v>
      </c>
      <c r="G5" s="2" t="s">
        <v>37</v>
      </c>
      <c r="H5" s="2" t="s">
        <v>24</v>
      </c>
      <c r="I5" s="2" t="s">
        <v>38</v>
      </c>
      <c r="J5" s="2" t="s">
        <v>25</v>
      </c>
      <c r="K5" s="2" t="s">
        <v>39</v>
      </c>
      <c r="L5" s="2" t="s">
        <v>26</v>
      </c>
      <c r="M5" s="2" t="s">
        <v>40</v>
      </c>
      <c r="N5" s="2" t="s">
        <v>27</v>
      </c>
      <c r="O5" s="2" t="s">
        <v>41</v>
      </c>
      <c r="P5" s="2" t="s">
        <v>28</v>
      </c>
      <c r="Q5" s="2" t="s">
        <v>42</v>
      </c>
      <c r="R5" s="2" t="s">
        <v>29</v>
      </c>
      <c r="S5" s="90"/>
      <c r="T5" s="90"/>
      <c r="U5" s="90"/>
      <c r="V5" s="90"/>
      <c r="W5" s="90"/>
      <c r="X5" s="90"/>
    </row>
    <row r="6" spans="1:24" ht="15">
      <c r="A6" s="3">
        <v>1</v>
      </c>
      <c r="B6" s="3">
        <v>21</v>
      </c>
      <c r="C6" s="5" t="s">
        <v>85</v>
      </c>
      <c r="D6" s="4" t="s">
        <v>50</v>
      </c>
      <c r="E6" s="6">
        <v>20</v>
      </c>
      <c r="F6" s="6">
        <v>5</v>
      </c>
      <c r="G6" s="6">
        <v>0</v>
      </c>
      <c r="H6" s="6">
        <v>0</v>
      </c>
      <c r="I6" s="6">
        <v>0</v>
      </c>
      <c r="J6" s="6">
        <v>0</v>
      </c>
      <c r="K6" s="6">
        <v>20</v>
      </c>
      <c r="L6" s="6">
        <v>5</v>
      </c>
      <c r="M6" s="6">
        <v>20</v>
      </c>
      <c r="N6" s="6">
        <v>5</v>
      </c>
      <c r="O6" s="6"/>
      <c r="P6" s="6"/>
      <c r="Q6" s="6"/>
      <c r="R6" s="6"/>
      <c r="S6" s="53">
        <f>SUM(E6,G6,I6,K6,M6,O6,Q6,)</f>
        <v>60</v>
      </c>
      <c r="T6" s="53">
        <f>SUM(F6,H6,J6,L6,N6,P6,R6,)</f>
        <v>15</v>
      </c>
      <c r="U6" s="7">
        <f>SUM(E6:R6)</f>
        <v>75</v>
      </c>
      <c r="V6" s="8">
        <f>IF(M6&lt;&gt;"",SMALL((E6,G6,I6,K6,M6,O6,Q6),"1")+SMALL((E6,G6,I6,K6,M6),"2"),0)</f>
        <v>0</v>
      </c>
      <c r="W6" s="8">
        <f>IF(N6&lt;"",SMALL((F6,H6,J6,L6,N6,P6,R6),"1")+SMALL((F6,H6,J6,L6,N6,P6,R6),"2"),0)</f>
        <v>0</v>
      </c>
      <c r="X6" s="52">
        <f>U6-(V6+W6)</f>
        <v>75</v>
      </c>
    </row>
    <row r="7" spans="1:24" ht="15">
      <c r="A7" s="3">
        <v>2</v>
      </c>
      <c r="B7" s="3">
        <v>17</v>
      </c>
      <c r="C7" s="5" t="s">
        <v>78</v>
      </c>
      <c r="D7" s="4" t="s">
        <v>74</v>
      </c>
      <c r="E7" s="6">
        <v>15</v>
      </c>
      <c r="F7" s="6">
        <v>3</v>
      </c>
      <c r="G7" s="6">
        <v>20</v>
      </c>
      <c r="H7" s="6">
        <v>5</v>
      </c>
      <c r="I7" s="6">
        <v>20</v>
      </c>
      <c r="J7" s="6">
        <v>5</v>
      </c>
      <c r="K7" s="6">
        <v>15</v>
      </c>
      <c r="L7" s="6">
        <v>2</v>
      </c>
      <c r="M7" s="6">
        <v>17</v>
      </c>
      <c r="N7" s="6">
        <v>4</v>
      </c>
      <c r="O7" s="6"/>
      <c r="P7" s="6"/>
      <c r="Q7" s="6"/>
      <c r="R7" s="6"/>
      <c r="S7" s="53">
        <f>SUM(E7,G7,I7,K7,M7,O7,Q7,)</f>
        <v>87</v>
      </c>
      <c r="T7" s="53">
        <f>SUM(F7,H7,J7,L7,N7,P7,R7,)</f>
        <v>19</v>
      </c>
      <c r="U7" s="7">
        <f>SUM(E7:R7)</f>
        <v>106</v>
      </c>
      <c r="V7" s="8">
        <f>IF(M7&lt;&gt;"",SMALL((E7,G7,I7,K7,M7,O7,Q7),"1")+SMALL((E7,G7,I7,K7,M7),"2"),0)</f>
        <v>30</v>
      </c>
      <c r="W7" s="8">
        <f>IF(N7&lt;"",SMALL((F7,H7,J7,L7,N7,P7,R7),"1")+SMALL((F7,H7,J7,L7,N7,P7,R7),"2"),0)</f>
        <v>5</v>
      </c>
      <c r="X7" s="52">
        <f>U7-(V7+W7)</f>
        <v>71</v>
      </c>
    </row>
    <row r="8" spans="1:24" ht="15">
      <c r="A8" s="3">
        <v>3</v>
      </c>
      <c r="B8" s="3">
        <v>28</v>
      </c>
      <c r="C8" s="5" t="s">
        <v>98</v>
      </c>
      <c r="D8" s="4" t="s">
        <v>97</v>
      </c>
      <c r="E8" s="6">
        <v>13</v>
      </c>
      <c r="F8" s="6">
        <v>2</v>
      </c>
      <c r="G8" s="6">
        <v>17</v>
      </c>
      <c r="H8" s="6">
        <v>4</v>
      </c>
      <c r="I8" s="6">
        <v>17</v>
      </c>
      <c r="J8" s="6">
        <v>4</v>
      </c>
      <c r="K8" s="6">
        <v>0</v>
      </c>
      <c r="L8" s="6">
        <v>0</v>
      </c>
      <c r="M8" s="6">
        <v>13</v>
      </c>
      <c r="N8" s="6">
        <v>2</v>
      </c>
      <c r="O8" s="6"/>
      <c r="P8" s="6"/>
      <c r="Q8" s="6"/>
      <c r="R8" s="6"/>
      <c r="S8" s="53">
        <f>SUM(E8,G8,I8,K8,M8,O8,Q8,)</f>
        <v>60</v>
      </c>
      <c r="T8" s="53">
        <f>SUM(F8,H8,J8,L8,N8,P8,R8,)</f>
        <v>12</v>
      </c>
      <c r="U8" s="7">
        <f>SUM(E8:R8)</f>
        <v>72</v>
      </c>
      <c r="V8" s="8">
        <f>IF(M8&lt;&gt;"",SMALL((E8,G8,I8,K8,M8,O8,Q8),"1")+SMALL((E8,G8,I8,K8,M8),"2"),0)</f>
        <v>13</v>
      </c>
      <c r="W8" s="8">
        <f>IF(N8&lt;"",SMALL((F8,H8,J8,L8,N8,P8,R8),"1")+SMALL((F8,H8,J8,L8,N8,P8,R8),"2"),0)</f>
        <v>2</v>
      </c>
      <c r="X8" s="52">
        <f>U8-(V8+W8)</f>
        <v>57</v>
      </c>
    </row>
    <row r="9" spans="1:24" ht="15">
      <c r="A9" s="3">
        <v>4</v>
      </c>
      <c r="B9" s="3">
        <v>24</v>
      </c>
      <c r="C9" s="5" t="s">
        <v>90</v>
      </c>
      <c r="D9" s="4" t="s">
        <v>88</v>
      </c>
      <c r="E9" s="6">
        <v>11</v>
      </c>
      <c r="F9" s="6">
        <v>1</v>
      </c>
      <c r="G9" s="6">
        <v>15</v>
      </c>
      <c r="H9" s="6">
        <v>3</v>
      </c>
      <c r="I9" s="6">
        <v>15</v>
      </c>
      <c r="J9" s="6">
        <v>3</v>
      </c>
      <c r="K9" s="6">
        <v>13</v>
      </c>
      <c r="L9" s="6">
        <v>3</v>
      </c>
      <c r="M9" s="6">
        <v>11</v>
      </c>
      <c r="N9" s="6">
        <v>1</v>
      </c>
      <c r="O9" s="6"/>
      <c r="P9" s="6"/>
      <c r="Q9" s="6"/>
      <c r="R9" s="6"/>
      <c r="S9" s="53">
        <f>SUM(E9,G9,I9,K9,M9,O9,Q9,)</f>
        <v>65</v>
      </c>
      <c r="T9" s="53">
        <f>SUM(F9,H9,J9,L9,N9,P9,R9,)</f>
        <v>11</v>
      </c>
      <c r="U9" s="7">
        <f>SUM(E9:R9)</f>
        <v>76</v>
      </c>
      <c r="V9" s="8">
        <f>IF(M9&lt;&gt;"",SMALL((E9,G9,I9,K9,M9,O9,Q9),"1")+SMALL((E9,G9,I9,K9,M9),"2"),0)</f>
        <v>22</v>
      </c>
      <c r="W9" s="8">
        <f>IF(N9&lt;"",SMALL((F9,H9,J9,L9,N9,P9,R9),"1")+SMALL((F9,H9,J9,L9,N9,P9,R9),"2"),0)</f>
        <v>2</v>
      </c>
      <c r="X9" s="52">
        <f>U9-(V9+W9)</f>
        <v>52</v>
      </c>
    </row>
    <row r="10" spans="1:24" ht="15">
      <c r="A10" s="3">
        <v>5</v>
      </c>
      <c r="B10" s="3">
        <v>37</v>
      </c>
      <c r="C10" s="5" t="s">
        <v>109</v>
      </c>
      <c r="D10" s="4" t="s">
        <v>183</v>
      </c>
      <c r="E10" s="6">
        <v>17</v>
      </c>
      <c r="F10" s="6">
        <v>4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/>
      <c r="P10" s="6"/>
      <c r="Q10" s="6"/>
      <c r="R10" s="6"/>
      <c r="S10" s="53">
        <f>SUM(E10,G10,I10,K10,M10,O10,Q10,)</f>
        <v>17</v>
      </c>
      <c r="T10" s="53">
        <f>SUM(F10,H10,J10,L10,N10,P10,R10,)</f>
        <v>4</v>
      </c>
      <c r="U10" s="7">
        <f>SUM(E10:R10)</f>
        <v>21</v>
      </c>
      <c r="V10" s="8">
        <f>IF(M10&lt;&gt;"",SMALL((E10,G10,I10,K10,M10,O10,Q10),"1")+SMALL((E10,G10,I10,K10,M10),"2"),0)</f>
        <v>0</v>
      </c>
      <c r="W10" s="8">
        <f>IF(N10&lt;"",SMALL((F10,H10,J10,L10,N10,P10,R10),"1")+SMALL((F10,H10,J10,L10,N10,P10,R10),"2"),0)</f>
        <v>0</v>
      </c>
      <c r="X10" s="52">
        <f>U10-(V10+W10)</f>
        <v>21</v>
      </c>
    </row>
    <row r="11" spans="1:24" ht="15">
      <c r="A11" s="3">
        <v>6</v>
      </c>
      <c r="B11" s="3">
        <v>70</v>
      </c>
      <c r="C11" s="5" t="s">
        <v>160</v>
      </c>
      <c r="D11" s="4" t="s">
        <v>50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17</v>
      </c>
      <c r="L11" s="6">
        <v>4</v>
      </c>
      <c r="M11" s="6">
        <v>0</v>
      </c>
      <c r="N11" s="6">
        <v>0</v>
      </c>
      <c r="O11" s="6"/>
      <c r="P11" s="6"/>
      <c r="Q11" s="6"/>
      <c r="R11" s="6"/>
      <c r="S11" s="53">
        <f>SUM(E11,G11,I11,K11,M11,O11,Q11,)</f>
        <v>17</v>
      </c>
      <c r="T11" s="53">
        <f>SUM(F11,H11,J11,L11,N11,P11,R11,)</f>
        <v>4</v>
      </c>
      <c r="U11" s="7">
        <f>SUM(E11:R11)</f>
        <v>21</v>
      </c>
      <c r="V11" s="8">
        <f>IF(M11&lt;&gt;"",SMALL((E11,G11,I11,K11,M11,O11,Q11),"1")+SMALL((E11,G11,I11,K11,M11),"2"),0)</f>
        <v>0</v>
      </c>
      <c r="W11" s="8">
        <f>IF(N11&lt;"",SMALL((F11,H11,J11,L11,N11,P11,R11),"1")+SMALL((F11,H11,J11,L11,N11,P11,R11),"2"),0)</f>
        <v>0</v>
      </c>
      <c r="X11" s="52">
        <f>U11-(V11+W11)</f>
        <v>21</v>
      </c>
    </row>
    <row r="12" spans="1:24" ht="15">
      <c r="A12" s="3">
        <v>7</v>
      </c>
      <c r="B12" s="3">
        <v>81</v>
      </c>
      <c r="C12" s="5" t="s">
        <v>180</v>
      </c>
      <c r="D12" s="4" t="s">
        <v>50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15</v>
      </c>
      <c r="N12" s="6">
        <v>3</v>
      </c>
      <c r="O12" s="6"/>
      <c r="P12" s="6"/>
      <c r="Q12" s="6"/>
      <c r="R12" s="6"/>
      <c r="S12" s="53">
        <f>SUM(E12,G12,I12,K12,M12,O12,Q12,)</f>
        <v>15</v>
      </c>
      <c r="T12" s="53">
        <f>SUM(F12,H12,J12,L12,N12,P12,R12,)</f>
        <v>3</v>
      </c>
      <c r="U12" s="7">
        <f>SUM(E12:R12)</f>
        <v>18</v>
      </c>
      <c r="V12" s="8">
        <f>IF(M12&lt;&gt;"",SMALL((E12,G12,I12,K12,M12,O12,Q12),"1")+SMALL((E12,G12,I12,K12,M12),"2"),0)</f>
        <v>0</v>
      </c>
      <c r="W12" s="8">
        <f>IF(N12&lt;"",SMALL((F12,H12,J12,L12,N12,P12,R12),"1")+SMALL((F12,H12,J12,L12,N12,P12,R12),"2"),0)</f>
        <v>0</v>
      </c>
      <c r="X12" s="52">
        <f>U12-(V12+W12)</f>
        <v>18</v>
      </c>
    </row>
    <row r="13" spans="1:24" ht="15">
      <c r="A13" s="3">
        <v>8</v>
      </c>
      <c r="B13" s="3"/>
      <c r="C13" s="5"/>
      <c r="D13" s="4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53">
        <f>SUM(E13,G13,I13,K13,M13,O13,Q13,)</f>
        <v>0</v>
      </c>
      <c r="T13" s="53">
        <f>SUM(F13,H13,J13,L13,N13,P13,R13,)</f>
        <v>0</v>
      </c>
      <c r="U13" s="7">
        <f>SUM(E13:R13)</f>
        <v>0</v>
      </c>
      <c r="V13" s="8">
        <f>IF(M13&lt;&gt;"",SMALL((E13,G13,I13,K13,M13,O13,Q13),"1")+SMALL((E13,G13,I13,K13,M13),"2"),0)</f>
        <v>0</v>
      </c>
      <c r="W13" s="8">
        <f>IF(N13&lt;"",SMALL((F13,H13,J13,L13,N13,P13,R13),"1")+SMALL((F13,H13,J13,L13,N13,P13,R13),"2"),0)</f>
        <v>0</v>
      </c>
      <c r="X13" s="52">
        <f>U13-(V13+W13)</f>
        <v>0</v>
      </c>
    </row>
    <row r="14" spans="1:24" ht="15">
      <c r="A14" s="3">
        <v>9</v>
      </c>
      <c r="B14" s="3"/>
      <c r="C14" s="5"/>
      <c r="D14" s="4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53">
        <f>SUM(E14,G14,I14,K14,M14,O14,Q14,)</f>
        <v>0</v>
      </c>
      <c r="T14" s="53">
        <f>SUM(F14,H14,J14,L14,N14,P14,R14,)</f>
        <v>0</v>
      </c>
      <c r="U14" s="7">
        <f>SUM(E14:R14)</f>
        <v>0</v>
      </c>
      <c r="V14" s="8">
        <f>IF(M14&lt;&gt;"",SMALL((E14,G14,I14,K14,M14,O14,Q14),"1")+SMALL((E14,G14,I14,K14,M14),"2"),0)</f>
        <v>0</v>
      </c>
      <c r="W14" s="8">
        <f>IF(N14&lt;"",SMALL((F14,H14,J14,L14,N14,P14,R14),"1")+SMALL((F14,H14,J14,L14,N14,P14,R14),"2"),0)</f>
        <v>0</v>
      </c>
      <c r="X14" s="52">
        <f>U14-(V14+W14)</f>
        <v>0</v>
      </c>
    </row>
    <row r="15" spans="1:24" ht="15">
      <c r="A15" s="3">
        <v>10</v>
      </c>
      <c r="B15" s="3"/>
      <c r="C15" s="5"/>
      <c r="D15" s="54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53">
        <f>SUM(E15,G15,I15,K15,M15,O15,Q15,)</f>
        <v>0</v>
      </c>
      <c r="T15" s="53">
        <f>SUM(F15,H15,J15,L15,N15,P15,R15,)</f>
        <v>0</v>
      </c>
      <c r="U15" s="7">
        <f>SUM(E15:R15)</f>
        <v>0</v>
      </c>
      <c r="V15" s="8">
        <f>IF(M15&lt;&gt;"",SMALL((E15,G15,I15,K15,M15,O15,Q15),"1")+SMALL((E15,G15,I15,K15,M15),"2"),0)</f>
        <v>0</v>
      </c>
      <c r="W15" s="8">
        <f>IF(N15&lt;"",SMALL((F15,H15,J15,L15,N15,P15,R15),"1")+SMALL((F15,H15,J15,L15,N15,P15,R15),"2"),0)</f>
        <v>0</v>
      </c>
      <c r="X15" s="52">
        <f>U15-(V15+W15)</f>
        <v>0</v>
      </c>
    </row>
    <row r="16" spans="1:18" ht="15">
      <c r="A16" s="48"/>
      <c r="B16" s="48"/>
      <c r="C16" s="49"/>
      <c r="D16" s="50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</row>
    <row r="17" spans="1:24" ht="15.75">
      <c r="A17" s="91" t="s">
        <v>17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</row>
    <row r="18" spans="1:24" ht="12.75">
      <c r="A18" s="90" t="s">
        <v>0</v>
      </c>
      <c r="B18" s="90" t="s">
        <v>18</v>
      </c>
      <c r="C18" s="90" t="s">
        <v>1</v>
      </c>
      <c r="D18" s="90" t="s">
        <v>5</v>
      </c>
      <c r="E18" s="92" t="s">
        <v>2</v>
      </c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0" t="s">
        <v>30</v>
      </c>
      <c r="T18" s="90" t="s">
        <v>31</v>
      </c>
      <c r="U18" s="90" t="s">
        <v>34</v>
      </c>
      <c r="V18" s="90" t="s">
        <v>32</v>
      </c>
      <c r="W18" s="90" t="s">
        <v>33</v>
      </c>
      <c r="X18" s="90" t="s">
        <v>35</v>
      </c>
    </row>
    <row r="19" spans="1:24" ht="12.75">
      <c r="A19" s="90"/>
      <c r="B19" s="90"/>
      <c r="C19" s="90"/>
      <c r="D19" s="90"/>
      <c r="E19" s="2" t="s">
        <v>36</v>
      </c>
      <c r="F19" s="2" t="s">
        <v>23</v>
      </c>
      <c r="G19" s="2" t="s">
        <v>37</v>
      </c>
      <c r="H19" s="2" t="s">
        <v>24</v>
      </c>
      <c r="I19" s="2" t="s">
        <v>38</v>
      </c>
      <c r="J19" s="2" t="s">
        <v>25</v>
      </c>
      <c r="K19" s="2" t="s">
        <v>39</v>
      </c>
      <c r="L19" s="2" t="s">
        <v>26</v>
      </c>
      <c r="M19" s="2" t="s">
        <v>40</v>
      </c>
      <c r="N19" s="2" t="s">
        <v>27</v>
      </c>
      <c r="O19" s="2" t="s">
        <v>41</v>
      </c>
      <c r="P19" s="2" t="s">
        <v>28</v>
      </c>
      <c r="Q19" s="2" t="s">
        <v>42</v>
      </c>
      <c r="R19" s="2" t="s">
        <v>29</v>
      </c>
      <c r="S19" s="90"/>
      <c r="T19" s="90"/>
      <c r="U19" s="90"/>
      <c r="V19" s="90"/>
      <c r="W19" s="90"/>
      <c r="X19" s="90"/>
    </row>
    <row r="20" spans="1:24" ht="15">
      <c r="A20" s="3">
        <v>1</v>
      </c>
      <c r="B20" s="3">
        <v>3</v>
      </c>
      <c r="C20" s="5" t="s">
        <v>55</v>
      </c>
      <c r="D20" s="4" t="s">
        <v>56</v>
      </c>
      <c r="E20" s="6">
        <v>20</v>
      </c>
      <c r="F20" s="6">
        <v>5</v>
      </c>
      <c r="G20" s="6">
        <v>20</v>
      </c>
      <c r="H20" s="6">
        <v>4</v>
      </c>
      <c r="I20" s="6">
        <v>20</v>
      </c>
      <c r="J20" s="6">
        <v>4</v>
      </c>
      <c r="K20" s="6">
        <v>20</v>
      </c>
      <c r="L20" s="6">
        <v>5</v>
      </c>
      <c r="M20" s="6">
        <v>17</v>
      </c>
      <c r="N20" s="6">
        <v>4</v>
      </c>
      <c r="O20" s="6"/>
      <c r="P20" s="6"/>
      <c r="Q20" s="6"/>
      <c r="R20" s="6"/>
      <c r="S20" s="53">
        <f>SUM(E20,G20,I20,K20,M20,O20,Q20,)</f>
        <v>97</v>
      </c>
      <c r="T20" s="53">
        <f>SUM(F20,H20,J20,L20,N20,P20,R20,)</f>
        <v>22</v>
      </c>
      <c r="U20" s="7">
        <f>SUM(E20:R20)</f>
        <v>119</v>
      </c>
      <c r="V20" s="8">
        <f>IF(M20&lt;&gt;"",SMALL((E20,G20,I20,K20,M20,O20,Q20),"1")+SMALL((E20,G20,I20,K20,M20),"2"),0)</f>
        <v>37</v>
      </c>
      <c r="W20" s="8">
        <f>IF(N20&lt;"",SMALL((F20,H20,J20,L20,N20,P20,R20),"1")+SMALL((F20,H20,J20,L20,N20,P20,R20),"2"),0)</f>
        <v>8</v>
      </c>
      <c r="X20" s="52">
        <f>U20-(V20+W20)</f>
        <v>74</v>
      </c>
    </row>
    <row r="21" spans="1:24" ht="15">
      <c r="A21" s="3">
        <v>2</v>
      </c>
      <c r="B21" s="3">
        <v>49</v>
      </c>
      <c r="C21" s="5" t="s">
        <v>99</v>
      </c>
      <c r="D21" s="4" t="s">
        <v>88</v>
      </c>
      <c r="E21" s="6">
        <v>0</v>
      </c>
      <c r="F21" s="6">
        <v>0</v>
      </c>
      <c r="G21" s="6">
        <v>13</v>
      </c>
      <c r="H21" s="6">
        <v>2</v>
      </c>
      <c r="I21" s="6">
        <v>17</v>
      </c>
      <c r="J21" s="6">
        <v>5</v>
      </c>
      <c r="K21" s="6">
        <v>17</v>
      </c>
      <c r="L21" s="6">
        <v>2</v>
      </c>
      <c r="M21" s="6">
        <v>20</v>
      </c>
      <c r="N21" s="6">
        <v>5</v>
      </c>
      <c r="O21" s="6"/>
      <c r="P21" s="6"/>
      <c r="Q21" s="6"/>
      <c r="R21" s="6"/>
      <c r="S21" s="53">
        <f>SUM(E21,G21,I21,K21,M21,O21,Q21,)</f>
        <v>67</v>
      </c>
      <c r="T21" s="53">
        <f>SUM(F21,H21,J21,L21,N21,P21,R21,)</f>
        <v>14</v>
      </c>
      <c r="U21" s="7">
        <f>SUM(E21:R21)</f>
        <v>81</v>
      </c>
      <c r="V21" s="8">
        <f>IF(M21&lt;&gt;"",SMALL((E21,G21,I21,K21,M21,O21,Q21),"1")+SMALL((E21,G21,I21,K21,M21),"2"),0)</f>
        <v>13</v>
      </c>
      <c r="W21" s="8">
        <f>IF(N21&lt;"",SMALL((F21,H21,J21,L21,N21,P21,R21),"1")+SMALL((F21,H21,J21,L21,N21,P21,R21),"2"),0)</f>
        <v>2</v>
      </c>
      <c r="X21" s="52">
        <f>U21-(V21+W21)</f>
        <v>66</v>
      </c>
    </row>
    <row r="22" spans="1:24" ht="15">
      <c r="A22" s="3">
        <v>3</v>
      </c>
      <c r="B22" s="3">
        <v>4</v>
      </c>
      <c r="C22" s="5" t="s">
        <v>58</v>
      </c>
      <c r="D22" s="4" t="s">
        <v>56</v>
      </c>
      <c r="E22" s="6">
        <v>17</v>
      </c>
      <c r="F22" s="6">
        <v>4</v>
      </c>
      <c r="G22" s="6">
        <v>15</v>
      </c>
      <c r="H22" s="6">
        <v>3</v>
      </c>
      <c r="I22" s="6">
        <v>15</v>
      </c>
      <c r="J22" s="6">
        <v>3</v>
      </c>
      <c r="K22" s="6">
        <v>13</v>
      </c>
      <c r="L22" s="6">
        <v>3</v>
      </c>
      <c r="M22" s="6">
        <v>15</v>
      </c>
      <c r="N22" s="6">
        <v>3</v>
      </c>
      <c r="O22" s="6"/>
      <c r="P22" s="6"/>
      <c r="Q22" s="6"/>
      <c r="R22" s="6"/>
      <c r="S22" s="53">
        <f>SUM(E22,G22,I22,K22,M22,O22,Q22,)</f>
        <v>75</v>
      </c>
      <c r="T22" s="53">
        <f>SUM(F22,H22,J22,L22,N22,P22,R22,)</f>
        <v>16</v>
      </c>
      <c r="U22" s="7">
        <f>SUM(E22:R22)</f>
        <v>91</v>
      </c>
      <c r="V22" s="8">
        <f>IF(M22&lt;&gt;"",SMALL((E22,G22,I22,K22,M22,O22,Q22),"1")+SMALL((E22,G22,I22,K22,M22),"2"),0)</f>
        <v>28</v>
      </c>
      <c r="W22" s="8">
        <f>IF(N22&lt;"",SMALL((F22,H22,J22,L22,N22,P22,R22),"1")+SMALL((F22,H22,J22,L22,N22,P22,R22),"2"),0)</f>
        <v>6</v>
      </c>
      <c r="X22" s="52">
        <f>U22-(V22+W22)</f>
        <v>57</v>
      </c>
    </row>
    <row r="23" spans="1:24" ht="15">
      <c r="A23" s="3">
        <v>4</v>
      </c>
      <c r="B23" s="3">
        <v>51</v>
      </c>
      <c r="C23" s="5" t="s">
        <v>100</v>
      </c>
      <c r="D23" s="4" t="s">
        <v>88</v>
      </c>
      <c r="E23" s="6">
        <v>0</v>
      </c>
      <c r="F23" s="6">
        <v>0</v>
      </c>
      <c r="G23" s="6">
        <v>0</v>
      </c>
      <c r="H23" s="6">
        <v>0</v>
      </c>
      <c r="I23" s="6">
        <v>13</v>
      </c>
      <c r="J23" s="6">
        <v>2</v>
      </c>
      <c r="K23" s="6">
        <v>15</v>
      </c>
      <c r="L23" s="6">
        <v>4</v>
      </c>
      <c r="M23" s="6">
        <v>13</v>
      </c>
      <c r="N23" s="6">
        <v>2</v>
      </c>
      <c r="O23" s="6"/>
      <c r="P23" s="6"/>
      <c r="Q23" s="6"/>
      <c r="R23" s="6"/>
      <c r="S23" s="53">
        <f>SUM(E23,G23,I23,K23,M23,O23,Q23,)</f>
        <v>41</v>
      </c>
      <c r="T23" s="53">
        <f>SUM(F23,H23,J23,L23,N23,P23,R23,)</f>
        <v>8</v>
      </c>
      <c r="U23" s="7">
        <f>SUM(E23:R23)</f>
        <v>49</v>
      </c>
      <c r="V23" s="8">
        <f>IF(M23&lt;&gt;"",SMALL((E23,G23,I23,K23,M23,O23,Q23),"1")+SMALL((E23,G23,I23,K23,M23),"2"),0)</f>
        <v>0</v>
      </c>
      <c r="W23" s="8">
        <f>IF(N23&lt;"",SMALL((F23,H23,J23,L23,N23,P23,R23),"1")+SMALL((F23,H23,J23,L23,N23,P23,R23),"2"),0)</f>
        <v>0</v>
      </c>
      <c r="X23" s="52">
        <f>U23-(V23+W23)</f>
        <v>49</v>
      </c>
    </row>
    <row r="24" spans="1:24" ht="15">
      <c r="A24" s="3">
        <v>5</v>
      </c>
      <c r="B24" s="3">
        <v>22</v>
      </c>
      <c r="C24" s="5" t="s">
        <v>86</v>
      </c>
      <c r="D24" s="4" t="s">
        <v>74</v>
      </c>
      <c r="E24" s="6">
        <v>15</v>
      </c>
      <c r="F24" s="6">
        <v>3</v>
      </c>
      <c r="G24" s="6">
        <v>17</v>
      </c>
      <c r="H24" s="6">
        <v>5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/>
      <c r="P24" s="6"/>
      <c r="Q24" s="6"/>
      <c r="R24" s="6"/>
      <c r="S24" s="53">
        <f>SUM(E24,G24,I24,K24,M24,O24,Q24,)</f>
        <v>32</v>
      </c>
      <c r="T24" s="53">
        <f>SUM(F24,H24,J24,L24,N24,P24,R24,)</f>
        <v>8</v>
      </c>
      <c r="U24" s="7">
        <f>SUM(E24:R24)</f>
        <v>40</v>
      </c>
      <c r="V24" s="8">
        <f>IF(M24&lt;&gt;"",SMALL((E24,G24,I24,K24,M24,O24,Q24),"1")+SMALL((E24,G24,I24,K24,M24),"2"),0)</f>
        <v>0</v>
      </c>
      <c r="W24" s="8">
        <f>IF(N24&lt;"",SMALL((F24,H24,J24,L24,N24,P24,R24),"1")+SMALL((F24,H24,J24,L24,N24,P24,R24),"2"),0)</f>
        <v>0</v>
      </c>
      <c r="X24" s="52">
        <f>U24-(V24+W24)</f>
        <v>40</v>
      </c>
    </row>
    <row r="25" spans="1:24" ht="15">
      <c r="A25" s="3">
        <v>6</v>
      </c>
      <c r="B25" s="3">
        <v>2</v>
      </c>
      <c r="C25" s="5" t="s">
        <v>52</v>
      </c>
      <c r="D25" s="4" t="s">
        <v>53</v>
      </c>
      <c r="E25" s="6">
        <v>13</v>
      </c>
      <c r="F25" s="6">
        <v>2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/>
      <c r="P25" s="6"/>
      <c r="Q25" s="6"/>
      <c r="R25" s="6"/>
      <c r="S25" s="53">
        <f>SUM(E25,G25,I25,K25,M25,O25,Q25,)</f>
        <v>13</v>
      </c>
      <c r="T25" s="53">
        <f>SUM(F25,H25,J25,L25,N25,P25,R25,)</f>
        <v>2</v>
      </c>
      <c r="U25" s="7">
        <f>SUM(E25:R25)</f>
        <v>15</v>
      </c>
      <c r="V25" s="8">
        <f>IF(M25&lt;&gt;"",SMALL((E25,G25,I25,K25,M25,O25,Q25),"1")+SMALL((E25,G25,I25,K25,M25),"2"),0)</f>
        <v>0</v>
      </c>
      <c r="W25" s="8">
        <f>IF(N25&lt;"",SMALL((F25,H25,J25,L25,N25,P25,R25),"1")+SMALL((F25,H25,J25,L25,N25,P25,R25),"2"),0)</f>
        <v>0</v>
      </c>
      <c r="X25" s="52">
        <f>U25-(V25+W25)</f>
        <v>15</v>
      </c>
    </row>
    <row r="26" spans="1:24" ht="15">
      <c r="A26" s="3">
        <v>7</v>
      </c>
      <c r="B26" s="3">
        <v>9</v>
      </c>
      <c r="C26" s="5" t="s">
        <v>67</v>
      </c>
      <c r="D26" s="4" t="s">
        <v>65</v>
      </c>
      <c r="E26" s="6">
        <v>11</v>
      </c>
      <c r="F26" s="6">
        <v>1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/>
      <c r="P26" s="6"/>
      <c r="Q26" s="6"/>
      <c r="R26" s="6"/>
      <c r="S26" s="53">
        <f>SUM(E26,G26,I26,K26,M26,O26,Q26,)</f>
        <v>11</v>
      </c>
      <c r="T26" s="53">
        <f>SUM(F26,H26,J26,L26,N26,P26,R26,)</f>
        <v>1</v>
      </c>
      <c r="U26" s="7">
        <f>SUM(E26:R26)</f>
        <v>12</v>
      </c>
      <c r="V26" s="8">
        <f>IF(M26&lt;&gt;"",SMALL((E26,G26,I26,K26,M26,O26,Q26),"1")+SMALL((E26,G26,I26,K26,M26),"2"),0)</f>
        <v>0</v>
      </c>
      <c r="W26" s="8">
        <f>IF(N26&lt;"",SMALL((F26,H26,J26,L26,N26,P26,R26),"1")+SMALL((F26,H26,J26,L26,N26,P26,R26),"2"),0)</f>
        <v>0</v>
      </c>
      <c r="X26" s="52">
        <f>U26-(V26+W26)</f>
        <v>12</v>
      </c>
    </row>
    <row r="27" spans="1:24" ht="15">
      <c r="A27" s="3">
        <v>8</v>
      </c>
      <c r="B27" s="3">
        <v>48</v>
      </c>
      <c r="C27" s="5" t="s">
        <v>126</v>
      </c>
      <c r="D27" s="4" t="s">
        <v>74</v>
      </c>
      <c r="E27" s="6">
        <v>0</v>
      </c>
      <c r="F27" s="6">
        <v>0</v>
      </c>
      <c r="G27" s="6">
        <v>11</v>
      </c>
      <c r="H27" s="6">
        <v>1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/>
      <c r="P27" s="6"/>
      <c r="Q27" s="6"/>
      <c r="R27" s="6"/>
      <c r="S27" s="53">
        <f>SUM(E27,G27,I27,K27,M27,O27,Q27,)</f>
        <v>11</v>
      </c>
      <c r="T27" s="53">
        <f>SUM(F27,H27,J27,L27,N27,P27,R27,)</f>
        <v>1</v>
      </c>
      <c r="U27" s="7">
        <f>SUM(E27:R27)</f>
        <v>12</v>
      </c>
      <c r="V27" s="8">
        <f>IF(M27&lt;&gt;"",SMALL((E27,G27,I27,K27,M27,O27,Q27),"1")+SMALL((E27,G27,I27,K27,M27),"2"),0)</f>
        <v>0</v>
      </c>
      <c r="W27" s="8">
        <f>IF(N27&lt;"",SMALL((F27,H27,J27,L27,N27,P27,R27),"1")+SMALL((F27,H27,J27,L27,N27,P27,R27),"2"),0)</f>
        <v>0</v>
      </c>
      <c r="X27" s="52">
        <f>U27-(V27+W27)</f>
        <v>12</v>
      </c>
    </row>
    <row r="28" spans="1:24" ht="15">
      <c r="A28" s="3">
        <v>9</v>
      </c>
      <c r="B28" s="3"/>
      <c r="C28" s="5"/>
      <c r="D28" s="4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53">
        <f>SUM(E28,G28,I28,K28,M28,O28,Q28,)</f>
        <v>0</v>
      </c>
      <c r="T28" s="53">
        <f>SUM(F28,H28,J28,L28,N28,P28,R28,)</f>
        <v>0</v>
      </c>
      <c r="U28" s="7">
        <f>SUM(E28:R28)</f>
        <v>0</v>
      </c>
      <c r="V28" s="8">
        <f>IF(M28&lt;&gt;"",SMALL((E28,G28,I28,K28,M28,O28,Q28),"1")+SMALL((E28,G28,I28,K28,M28),"2"),0)</f>
        <v>0</v>
      </c>
      <c r="W28" s="8">
        <f>IF(N28&lt;"",SMALL((F28,H28,J28,L28,N28,P28,R28),"1")+SMALL((F28,H28,J28,L28,N28,P28,R28),"2"),0)</f>
        <v>0</v>
      </c>
      <c r="X28" s="52">
        <f>U28-(V28+W28)</f>
        <v>0</v>
      </c>
    </row>
    <row r="29" spans="1:24" ht="15">
      <c r="A29" s="3">
        <v>10</v>
      </c>
      <c r="B29" s="3"/>
      <c r="C29" s="5"/>
      <c r="D29" s="54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53">
        <f>SUM(E29,G29,I29,K29,M29,O29,Q29,)</f>
        <v>0</v>
      </c>
      <c r="T29" s="53">
        <f>SUM(F29,H29,J29,L29,N29,P29,R29,)</f>
        <v>0</v>
      </c>
      <c r="U29" s="7">
        <f>SUM(E29:R29)</f>
        <v>0</v>
      </c>
      <c r="V29" s="8">
        <f>IF(M29&lt;&gt;"",SMALL((E29,G29,I29,K29,M29,O29,Q29),"1")+SMALL((E29,G29,I29,K29,M29),"2"),0)</f>
        <v>0</v>
      </c>
      <c r="W29" s="8">
        <f>IF(N29&lt;"",SMALL((F29,H29,J29,L29,N29,P29,R29),"1")+SMALL((F29,H29,J29,L29,N29,P29,R29),"2"),0)</f>
        <v>0</v>
      </c>
      <c r="X29" s="52">
        <f>U29-(V29+W29)</f>
        <v>0</v>
      </c>
    </row>
    <row r="31" spans="1:24" ht="15.75">
      <c r="A31" s="91" t="s">
        <v>44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</row>
    <row r="32" spans="1:24" ht="12.75">
      <c r="A32" s="90" t="s">
        <v>0</v>
      </c>
      <c r="B32" s="90" t="s">
        <v>18</v>
      </c>
      <c r="C32" s="90" t="s">
        <v>1</v>
      </c>
      <c r="D32" s="90" t="s">
        <v>5</v>
      </c>
      <c r="E32" s="92" t="s">
        <v>2</v>
      </c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0" t="s">
        <v>30</v>
      </c>
      <c r="T32" s="90" t="s">
        <v>31</v>
      </c>
      <c r="U32" s="90" t="s">
        <v>34</v>
      </c>
      <c r="V32" s="90" t="s">
        <v>32</v>
      </c>
      <c r="W32" s="90" t="s">
        <v>33</v>
      </c>
      <c r="X32" s="90" t="s">
        <v>35</v>
      </c>
    </row>
    <row r="33" spans="1:24" ht="12.75">
      <c r="A33" s="90"/>
      <c r="B33" s="90"/>
      <c r="C33" s="90"/>
      <c r="D33" s="90"/>
      <c r="E33" s="2" t="s">
        <v>36</v>
      </c>
      <c r="F33" s="2" t="s">
        <v>23</v>
      </c>
      <c r="G33" s="2" t="s">
        <v>37</v>
      </c>
      <c r="H33" s="2" t="s">
        <v>24</v>
      </c>
      <c r="I33" s="2" t="s">
        <v>38</v>
      </c>
      <c r="J33" s="2" t="s">
        <v>25</v>
      </c>
      <c r="K33" s="2" t="s">
        <v>39</v>
      </c>
      <c r="L33" s="2" t="s">
        <v>26</v>
      </c>
      <c r="M33" s="2" t="s">
        <v>40</v>
      </c>
      <c r="N33" s="2" t="s">
        <v>27</v>
      </c>
      <c r="O33" s="2" t="s">
        <v>41</v>
      </c>
      <c r="P33" s="2" t="s">
        <v>28</v>
      </c>
      <c r="Q33" s="2" t="s">
        <v>42</v>
      </c>
      <c r="R33" s="2" t="s">
        <v>29</v>
      </c>
      <c r="S33" s="90"/>
      <c r="T33" s="90"/>
      <c r="U33" s="90"/>
      <c r="V33" s="90"/>
      <c r="W33" s="90"/>
      <c r="X33" s="90"/>
    </row>
    <row r="34" spans="1:24" ht="15">
      <c r="A34" s="3">
        <v>1</v>
      </c>
      <c r="B34" s="3">
        <v>30</v>
      </c>
      <c r="C34" s="5" t="s">
        <v>92</v>
      </c>
      <c r="D34" s="4" t="s">
        <v>88</v>
      </c>
      <c r="E34" s="6">
        <v>20</v>
      </c>
      <c r="F34" s="6">
        <v>5</v>
      </c>
      <c r="G34" s="6">
        <v>20</v>
      </c>
      <c r="H34" s="6">
        <v>5</v>
      </c>
      <c r="I34" s="6">
        <v>17</v>
      </c>
      <c r="J34" s="6">
        <v>5</v>
      </c>
      <c r="K34" s="6">
        <v>20</v>
      </c>
      <c r="L34" s="6">
        <v>5</v>
      </c>
      <c r="M34" s="6">
        <v>0</v>
      </c>
      <c r="N34" s="6">
        <v>0</v>
      </c>
      <c r="O34" s="6"/>
      <c r="P34" s="6"/>
      <c r="Q34" s="6"/>
      <c r="R34" s="6"/>
      <c r="S34" s="53">
        <f>SUM(E34,G34,I34,K34,M34,O34,Q34,)</f>
        <v>77</v>
      </c>
      <c r="T34" s="53">
        <f>SUM(F34,H34,J34,L34,N34,P34,R34,)</f>
        <v>20</v>
      </c>
      <c r="U34" s="7">
        <f>SUM(E34:R34)</f>
        <v>97</v>
      </c>
      <c r="V34" s="8">
        <f>IF(M34&lt;&gt;"",SMALL((E34,G34,I34,K34,M34,O34,Q34),"1")+SMALL((E34,G34,I34,K34,M34),"2"),0)</f>
        <v>17</v>
      </c>
      <c r="W34" s="8">
        <f>IF(N34&lt;"",SMALL((F34,H34,J34,L34,N34,P34,R34),"1")+SMALL((F34,H34,J34,L34,N34,P34,R34),"2"),0)</f>
        <v>5</v>
      </c>
      <c r="X34" s="52">
        <f>U34-(V34+W34)</f>
        <v>75</v>
      </c>
    </row>
    <row r="35" spans="1:24" ht="15">
      <c r="A35" s="3">
        <v>2</v>
      </c>
      <c r="B35" s="3">
        <v>44</v>
      </c>
      <c r="C35" s="5" t="s">
        <v>113</v>
      </c>
      <c r="D35" s="4" t="s">
        <v>114</v>
      </c>
      <c r="E35" s="6">
        <v>0</v>
      </c>
      <c r="F35" s="6">
        <v>0</v>
      </c>
      <c r="G35" s="6">
        <v>17</v>
      </c>
      <c r="H35" s="6">
        <v>4</v>
      </c>
      <c r="I35" s="6">
        <v>20</v>
      </c>
      <c r="J35" s="6">
        <v>4</v>
      </c>
      <c r="K35" s="6">
        <v>11</v>
      </c>
      <c r="L35" s="6">
        <v>4</v>
      </c>
      <c r="M35" s="6">
        <v>17</v>
      </c>
      <c r="N35" s="6">
        <v>5</v>
      </c>
      <c r="O35" s="6"/>
      <c r="P35" s="6"/>
      <c r="Q35" s="6"/>
      <c r="R35" s="6"/>
      <c r="S35" s="53">
        <f>SUM(E35,G35,I35,K35,M35,O35,Q35,)</f>
        <v>65</v>
      </c>
      <c r="T35" s="53">
        <f>SUM(F35,H35,J35,L35,N35,P35,R35,)</f>
        <v>17</v>
      </c>
      <c r="U35" s="7">
        <f>SUM(E35:R35)</f>
        <v>82</v>
      </c>
      <c r="V35" s="8">
        <f>IF(M35&lt;&gt;"",SMALL((E35,G35,I35,K35,M35,O35,Q35),"1")+SMALL((E35,G35,I35,K35,M35),"2"),0)</f>
        <v>11</v>
      </c>
      <c r="W35" s="8">
        <f>IF(N35&lt;"",SMALL((F35,H35,J35,L35,N35,P35,R35),"1")+SMALL((F35,H35,J35,L35,N35,P35,R35),"2"),0)</f>
        <v>4</v>
      </c>
      <c r="X35" s="52">
        <f>U35-(V35+W35)</f>
        <v>67</v>
      </c>
    </row>
    <row r="36" spans="1:24" ht="15">
      <c r="A36" s="3">
        <v>3</v>
      </c>
      <c r="B36" s="3">
        <v>45</v>
      </c>
      <c r="C36" s="5" t="s">
        <v>87</v>
      </c>
      <c r="D36" s="4" t="s">
        <v>88</v>
      </c>
      <c r="E36" s="6">
        <v>0</v>
      </c>
      <c r="F36" s="6">
        <v>0</v>
      </c>
      <c r="G36" s="6">
        <v>13</v>
      </c>
      <c r="H36" s="6">
        <v>2</v>
      </c>
      <c r="I36" s="6">
        <v>15</v>
      </c>
      <c r="J36" s="6">
        <v>2</v>
      </c>
      <c r="K36" s="6">
        <v>17</v>
      </c>
      <c r="L36" s="6">
        <v>3</v>
      </c>
      <c r="M36" s="6">
        <v>20</v>
      </c>
      <c r="N36" s="6">
        <v>2</v>
      </c>
      <c r="O36" s="6"/>
      <c r="P36" s="6"/>
      <c r="Q36" s="6"/>
      <c r="R36" s="6"/>
      <c r="S36" s="53">
        <f>SUM(E36,G36,I36,K36,M36,O36,Q36,)</f>
        <v>65</v>
      </c>
      <c r="T36" s="53">
        <f>SUM(F36,H36,J36,L36,N36,P36,R36,)</f>
        <v>9</v>
      </c>
      <c r="U36" s="7">
        <f>SUM(E36:R36)</f>
        <v>74</v>
      </c>
      <c r="V36" s="8">
        <f>IF(M36&lt;&gt;"",SMALL((E36,G36,I36,K36,M36,O36,Q36),"1")+SMALL((E36,G36,I36,K36,M36),"2"),0)</f>
        <v>13</v>
      </c>
      <c r="W36" s="8">
        <f>IF(N36&lt;"",SMALL((F36,H36,J36,L36,N36,P36,R36),"1")+SMALL((F36,H36,J36,L36,N36,P36,R36),"2"),0)</f>
        <v>2</v>
      </c>
      <c r="X36" s="52">
        <f>U36-(V36+W36)</f>
        <v>59</v>
      </c>
    </row>
    <row r="37" spans="1:24" ht="15">
      <c r="A37" s="3">
        <v>4</v>
      </c>
      <c r="B37" s="3">
        <v>5</v>
      </c>
      <c r="C37" s="5" t="s">
        <v>60</v>
      </c>
      <c r="D37" s="4" t="s">
        <v>53</v>
      </c>
      <c r="E37" s="6">
        <v>17</v>
      </c>
      <c r="F37" s="6">
        <v>4</v>
      </c>
      <c r="G37" s="6">
        <v>15</v>
      </c>
      <c r="H37" s="6">
        <v>3</v>
      </c>
      <c r="I37" s="6">
        <v>8</v>
      </c>
      <c r="J37" s="6">
        <v>0</v>
      </c>
      <c r="K37" s="6">
        <v>13</v>
      </c>
      <c r="L37" s="6">
        <v>1</v>
      </c>
      <c r="M37" s="6">
        <v>13</v>
      </c>
      <c r="N37" s="6">
        <v>3</v>
      </c>
      <c r="O37" s="6"/>
      <c r="P37" s="6"/>
      <c r="Q37" s="6"/>
      <c r="R37" s="6"/>
      <c r="S37" s="53">
        <f>SUM(E37,G37,I37,K37,M37,O37,Q37,)</f>
        <v>66</v>
      </c>
      <c r="T37" s="53">
        <f>SUM(F37,H37,J37,L37,N37,P37,R37,)</f>
        <v>11</v>
      </c>
      <c r="U37" s="7">
        <f>SUM(E37:R37)</f>
        <v>77</v>
      </c>
      <c r="V37" s="8">
        <f>IF(M37&lt;&gt;"",SMALL((E37,G37,I37,K37,M37,O37,Q37),"1")+SMALL((E37,G37,I37,K37,M37),"2"),0)</f>
        <v>21</v>
      </c>
      <c r="W37" s="8">
        <f>IF(N37&lt;"",SMALL((F37,H37,J37,L37,N37,P37,R37),"1")+SMALL((F37,H37,J37,L37,N37,P37,R37),"2"),0)</f>
        <v>1</v>
      </c>
      <c r="X37" s="52">
        <f>U37-(V37+W37)</f>
        <v>55</v>
      </c>
    </row>
    <row r="38" spans="1:24" ht="15">
      <c r="A38" s="3">
        <v>5</v>
      </c>
      <c r="B38" s="3">
        <v>47</v>
      </c>
      <c r="C38" s="5" t="s">
        <v>120</v>
      </c>
      <c r="D38" s="4" t="s">
        <v>74</v>
      </c>
      <c r="E38" s="6">
        <v>0</v>
      </c>
      <c r="F38" s="6">
        <v>0</v>
      </c>
      <c r="G38" s="6">
        <v>10</v>
      </c>
      <c r="H38" s="6">
        <v>0</v>
      </c>
      <c r="I38" s="6">
        <v>10</v>
      </c>
      <c r="J38" s="6">
        <v>3</v>
      </c>
      <c r="K38" s="6">
        <v>0</v>
      </c>
      <c r="L38" s="6">
        <v>0</v>
      </c>
      <c r="M38" s="6">
        <v>15</v>
      </c>
      <c r="N38" s="6">
        <v>4</v>
      </c>
      <c r="O38" s="6"/>
      <c r="P38" s="6"/>
      <c r="Q38" s="6"/>
      <c r="R38" s="6"/>
      <c r="S38" s="53">
        <f>SUM(E38,G38,I38,K38,M38,O38,Q38,)</f>
        <v>35</v>
      </c>
      <c r="T38" s="53">
        <f>SUM(F38,H38,J38,L38,N38,P38,R38,)</f>
        <v>7</v>
      </c>
      <c r="U38" s="7">
        <f>SUM(E38:R38)</f>
        <v>42</v>
      </c>
      <c r="V38" s="8">
        <f>IF(M38&lt;&gt;"",SMALL((E38,G38,I38,K38,M38,O38,Q38),"1")+SMALL((E38,G38,I38,K38,M38),"2"),0)</f>
        <v>0</v>
      </c>
      <c r="W38" s="8">
        <f>IF(N38&lt;"",SMALL((F38,H38,J38,L38,N38,P38,R38),"1")+SMALL((F38,H38,J38,L38,N38,P38,R38),"2"),0)</f>
        <v>0</v>
      </c>
      <c r="X38" s="52">
        <f>U38-(V38+W38)</f>
        <v>42</v>
      </c>
    </row>
    <row r="39" spans="1:24" ht="15">
      <c r="A39" s="3">
        <v>6</v>
      </c>
      <c r="B39" s="3">
        <v>54</v>
      </c>
      <c r="C39" s="5" t="s">
        <v>136</v>
      </c>
      <c r="D39" s="4" t="s">
        <v>88</v>
      </c>
      <c r="E39" s="6">
        <v>0</v>
      </c>
      <c r="F39" s="6">
        <v>0</v>
      </c>
      <c r="G39" s="6">
        <v>0</v>
      </c>
      <c r="H39" s="6">
        <v>0</v>
      </c>
      <c r="I39" s="6">
        <v>11</v>
      </c>
      <c r="J39" s="6">
        <v>0</v>
      </c>
      <c r="K39" s="6">
        <v>15</v>
      </c>
      <c r="L39" s="6">
        <v>2</v>
      </c>
      <c r="M39" s="6">
        <v>11</v>
      </c>
      <c r="N39" s="6">
        <v>1</v>
      </c>
      <c r="O39" s="6"/>
      <c r="P39" s="6"/>
      <c r="Q39" s="6"/>
      <c r="R39" s="6"/>
      <c r="S39" s="53">
        <f>SUM(E39,G39,I39,K39,M39,O39,Q39,)</f>
        <v>37</v>
      </c>
      <c r="T39" s="53">
        <f>SUM(F39,H39,J39,L39,N39,P39,R39,)</f>
        <v>3</v>
      </c>
      <c r="U39" s="7">
        <f>SUM(E39:R39)</f>
        <v>40</v>
      </c>
      <c r="V39" s="8">
        <f>IF(M39&lt;&gt;"",SMALL((E39,G39,I39,K39,M39,O39,Q39),"1")+SMALL((E39,G39,I39,K39,M39),"2"),0)</f>
        <v>0</v>
      </c>
      <c r="W39" s="8">
        <f>IF(N39&lt;"",SMALL((F39,H39,J39,L39,N39,P39,R39),"1")+SMALL((F39,H39,J39,L39,N39,P39,R39),"2"),0)</f>
        <v>0</v>
      </c>
      <c r="X39" s="52">
        <f>U39-(V39+W39)</f>
        <v>40</v>
      </c>
    </row>
    <row r="40" spans="1:24" ht="15">
      <c r="A40" s="3">
        <v>7</v>
      </c>
      <c r="B40" s="3">
        <v>27</v>
      </c>
      <c r="C40" s="5" t="s">
        <v>96</v>
      </c>
      <c r="D40" s="4" t="s">
        <v>97</v>
      </c>
      <c r="E40" s="6">
        <v>15</v>
      </c>
      <c r="F40" s="6">
        <v>3</v>
      </c>
      <c r="G40" s="6">
        <v>9</v>
      </c>
      <c r="H40" s="6">
        <v>0</v>
      </c>
      <c r="I40" s="6">
        <v>6</v>
      </c>
      <c r="J40" s="6">
        <v>0</v>
      </c>
      <c r="K40" s="6">
        <v>0</v>
      </c>
      <c r="L40" s="6">
        <v>0</v>
      </c>
      <c r="M40" s="6">
        <v>10</v>
      </c>
      <c r="N40" s="6">
        <v>0</v>
      </c>
      <c r="O40" s="6"/>
      <c r="P40" s="6"/>
      <c r="Q40" s="6"/>
      <c r="R40" s="6"/>
      <c r="S40" s="53">
        <f>SUM(E40,G40,I40,K40,M40,O40,Q40,)</f>
        <v>40</v>
      </c>
      <c r="T40" s="53">
        <f>SUM(F40,H40,J40,L40,N40,P40,R40,)</f>
        <v>3</v>
      </c>
      <c r="U40" s="7">
        <f>SUM(E40:R40)</f>
        <v>43</v>
      </c>
      <c r="V40" s="8">
        <f>IF(M40&lt;&gt;"",SMALL((E40,G40,I40,K40,M40,O40,Q40),"1")+SMALL((E40,G40,I40,K40,M40),"2"),0)</f>
        <v>6</v>
      </c>
      <c r="W40" s="8">
        <f>IF(N40&lt;"",SMALL((F40,H40,J40,L40,N40,P40,R40),"1")+SMALL((F40,H40,J40,L40,N40,P40,R40),"2"),0)</f>
        <v>0</v>
      </c>
      <c r="X40" s="52">
        <f>U40-(V40+W40)</f>
        <v>37</v>
      </c>
    </row>
    <row r="41" spans="1:24" ht="15">
      <c r="A41" s="3">
        <v>8</v>
      </c>
      <c r="B41" s="3">
        <v>46</v>
      </c>
      <c r="C41" s="5" t="s">
        <v>119</v>
      </c>
      <c r="D41" s="4" t="s">
        <v>74</v>
      </c>
      <c r="E41" s="6">
        <v>0</v>
      </c>
      <c r="F41" s="6">
        <v>0</v>
      </c>
      <c r="G41" s="6">
        <v>11</v>
      </c>
      <c r="H41" s="6">
        <v>1</v>
      </c>
      <c r="I41" s="6">
        <v>13</v>
      </c>
      <c r="J41" s="6">
        <v>1</v>
      </c>
      <c r="K41" s="6">
        <v>0</v>
      </c>
      <c r="L41" s="6">
        <v>0</v>
      </c>
      <c r="M41" s="6">
        <v>0</v>
      </c>
      <c r="N41" s="6">
        <v>0</v>
      </c>
      <c r="O41" s="6"/>
      <c r="P41" s="6"/>
      <c r="Q41" s="6"/>
      <c r="R41" s="6"/>
      <c r="S41" s="53">
        <f>SUM(E41,G41,I41,K41,M41,O41,Q41,)</f>
        <v>24</v>
      </c>
      <c r="T41" s="53">
        <f>SUM(F41,H41,J41,L41,N41,P41,R41,)</f>
        <v>2</v>
      </c>
      <c r="U41" s="7">
        <f>SUM(E41:R41)</f>
        <v>26</v>
      </c>
      <c r="V41" s="8">
        <f>IF(M41&lt;&gt;"",SMALL((E41,G41,I41,K41,M41,O41,Q41),"1")+SMALL((E41,G41,I41,K41,M41),"2"),0)</f>
        <v>0</v>
      </c>
      <c r="W41" s="8">
        <f>IF(N41&lt;"",SMALL((F41,H41,J41,L41,N41,P41,R41),"1")+SMALL((F41,H41,J41,L41,N41,P41,R41),"2"),0)</f>
        <v>0</v>
      </c>
      <c r="X41" s="52">
        <f>U41-(V41+W41)</f>
        <v>26</v>
      </c>
    </row>
    <row r="42" spans="1:24" ht="15">
      <c r="A42" s="3">
        <v>9</v>
      </c>
      <c r="B42" s="3">
        <v>41</v>
      </c>
      <c r="C42" s="5" t="s">
        <v>67</v>
      </c>
      <c r="D42" s="4" t="s">
        <v>65</v>
      </c>
      <c r="E42" s="6">
        <v>0</v>
      </c>
      <c r="F42" s="6">
        <v>0</v>
      </c>
      <c r="G42" s="6">
        <v>0</v>
      </c>
      <c r="H42" s="6">
        <v>0</v>
      </c>
      <c r="I42" s="6">
        <v>9</v>
      </c>
      <c r="J42" s="6">
        <v>0</v>
      </c>
      <c r="K42" s="6">
        <v>10</v>
      </c>
      <c r="L42" s="6">
        <v>0</v>
      </c>
      <c r="M42" s="6">
        <v>0</v>
      </c>
      <c r="N42" s="6">
        <v>0</v>
      </c>
      <c r="O42" s="6"/>
      <c r="P42" s="6"/>
      <c r="Q42" s="6"/>
      <c r="R42" s="6"/>
      <c r="S42" s="53">
        <f>SUM(E42,G42,I42,K42,M42,O42,Q42,)</f>
        <v>19</v>
      </c>
      <c r="T42" s="53">
        <f>SUM(F42,H42,J42,L42,N42,P42,R42,)</f>
        <v>0</v>
      </c>
      <c r="U42" s="7">
        <f>SUM(E42:R42)</f>
        <v>19</v>
      </c>
      <c r="V42" s="8">
        <f>IF(M42&lt;&gt;"",SMALL((E42,G42,I42,K42,M42,O42,Q42),"1")+SMALL((E42,G42,I42,K42,M42),"2"),0)</f>
        <v>0</v>
      </c>
      <c r="W42" s="8">
        <f>IF(N42&lt;"",SMALL((F42,H42,J42,L42,N42,P42,R42),"1")+SMALL((F42,H42,J42,L42,N42,P42,R42),"2"),0)</f>
        <v>0</v>
      </c>
      <c r="X42" s="52">
        <f>U42-(V42+W42)</f>
        <v>19</v>
      </c>
    </row>
    <row r="43" spans="1:24" ht="15">
      <c r="A43" s="3">
        <v>10</v>
      </c>
      <c r="B43" s="3">
        <v>55</v>
      </c>
      <c r="C43" s="5" t="s">
        <v>142</v>
      </c>
      <c r="D43" s="54" t="s">
        <v>88</v>
      </c>
      <c r="E43" s="6">
        <v>0</v>
      </c>
      <c r="F43" s="6">
        <v>0</v>
      </c>
      <c r="G43" s="6">
        <v>0</v>
      </c>
      <c r="H43" s="6">
        <v>0</v>
      </c>
      <c r="I43" s="6">
        <v>7</v>
      </c>
      <c r="J43" s="6">
        <v>0</v>
      </c>
      <c r="K43" s="6">
        <v>0</v>
      </c>
      <c r="L43" s="6">
        <v>0</v>
      </c>
      <c r="M43" s="6">
        <v>8</v>
      </c>
      <c r="N43" s="6">
        <v>0</v>
      </c>
      <c r="O43" s="6"/>
      <c r="P43" s="6"/>
      <c r="Q43" s="6"/>
      <c r="R43" s="6"/>
      <c r="S43" s="53">
        <f>SUM(E43,G43,I43,K43,M43,O43,Q43,)</f>
        <v>15</v>
      </c>
      <c r="T43" s="53">
        <f>SUM(F43,H43,J43,L43,N43,P43,R43,)</f>
        <v>0</v>
      </c>
      <c r="U43" s="7">
        <f>SUM(E43:R43)</f>
        <v>15</v>
      </c>
      <c r="V43" s="8">
        <f>IF(M43&lt;&gt;"",SMALL((E43,G43,I43,K43,M43,O43,Q43),"1")+SMALL((E43,G43,I43,K43,M43),"2"),0)</f>
        <v>0</v>
      </c>
      <c r="W43" s="8">
        <f>IF(N43&lt;"",SMALL((F43,H43,J43,L43,N43,P43,R43),"1")+SMALL((F43,H43,J43,L43,N43,P43,R43),"2"),0)</f>
        <v>0</v>
      </c>
      <c r="X43" s="52">
        <f>U43-(V43+W43)</f>
        <v>15</v>
      </c>
    </row>
    <row r="44" spans="1:24" ht="15">
      <c r="A44" s="3">
        <v>11</v>
      </c>
      <c r="B44" s="3">
        <v>75</v>
      </c>
      <c r="C44" s="5" t="s">
        <v>177</v>
      </c>
      <c r="D44" s="54" t="s">
        <v>178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9</v>
      </c>
      <c r="N44" s="6">
        <v>0</v>
      </c>
      <c r="O44" s="6"/>
      <c r="P44" s="6"/>
      <c r="Q44" s="6"/>
      <c r="R44" s="6"/>
      <c r="S44" s="53">
        <f>SUM(E44,G44,I44,K44,M44,O44,Q44,)</f>
        <v>9</v>
      </c>
      <c r="T44" s="53">
        <f>SUM(F44,H44,J44,L44,N44,P44,R44,)</f>
        <v>0</v>
      </c>
      <c r="U44" s="7">
        <f>SUM(E44:R44)</f>
        <v>9</v>
      </c>
      <c r="V44" s="8">
        <f>IF(M44&lt;&gt;"",SMALL((E44,G44,I44,K44,M44,O44,Q44),"1")+SMALL((E44,G44,I44,K44,M44),"2"),0)</f>
        <v>0</v>
      </c>
      <c r="W44" s="8">
        <f>IF(N44&lt;"",SMALL((F44,H44,J44,L44,N44,P44,R44),"1")+SMALL((F44,H44,J44,L44,N44,P44,R44),"2"),0)</f>
        <v>0</v>
      </c>
      <c r="X44" s="52">
        <f>U44-(V44+W44)</f>
        <v>9</v>
      </c>
    </row>
    <row r="45" spans="1:24" ht="15">
      <c r="A45" s="3">
        <v>12</v>
      </c>
      <c r="B45" s="3"/>
      <c r="C45" s="5"/>
      <c r="D45" s="54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53">
        <f>SUM(E45,G45,I45,K45,M45,O45,Q45,)</f>
        <v>0</v>
      </c>
      <c r="T45" s="53">
        <f>SUM(F45,H45,J45,L45,N45,P45,R45,)</f>
        <v>0</v>
      </c>
      <c r="U45" s="7">
        <f>SUM(E45:R45)</f>
        <v>0</v>
      </c>
      <c r="V45" s="8">
        <f>IF(M45&lt;&gt;"",SMALL((E45,G45,I45,K45,M45,O45,Q45),"1")+SMALL((E45,G45,I45,K45,M45),"2"),0)</f>
        <v>0</v>
      </c>
      <c r="W45" s="8">
        <f>IF(N45&lt;"",SMALL((F45,H45,J45,L45,N45,P45,R45),"1")+SMALL((F45,H45,J45,L45,N45,P45,R45),"2"),0)</f>
        <v>0</v>
      </c>
      <c r="X45" s="52">
        <f>U45-(V45+W45)</f>
        <v>0</v>
      </c>
    </row>
    <row r="46" spans="1:24" ht="15">
      <c r="A46" s="3">
        <v>13</v>
      </c>
      <c r="B46" s="3"/>
      <c r="C46" s="5"/>
      <c r="D46" s="54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53">
        <f>SUM(E46,G46,I46,K46,M46,O46,Q46,)</f>
        <v>0</v>
      </c>
      <c r="T46" s="53">
        <f>SUM(F46,H46,J46,L46,N46,P46,R46,)</f>
        <v>0</v>
      </c>
      <c r="U46" s="7">
        <f>SUM(E46:R46)</f>
        <v>0</v>
      </c>
      <c r="V46" s="8">
        <f>IF(M46&lt;&gt;"",SMALL((E46,G46,I46,K46,M46,O46,Q46),"1")+SMALL((E46,G46,I46,K46,M46),"2"),0)</f>
        <v>0</v>
      </c>
      <c r="W46" s="8">
        <f>IF(N46&lt;"",SMALL((F46,H46,J46,L46,N46,P46,R46),"1")+SMALL((F46,H46,J46,L46,N46,P46,R46),"2"),0)</f>
        <v>0</v>
      </c>
      <c r="X46" s="52">
        <f>U46-(V46+W46)</f>
        <v>0</v>
      </c>
    </row>
    <row r="48" spans="1:24" ht="15.75">
      <c r="A48" s="91" t="s">
        <v>45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</row>
    <row r="49" spans="1:24" ht="12.75">
      <c r="A49" s="90" t="s">
        <v>0</v>
      </c>
      <c r="B49" s="90" t="s">
        <v>18</v>
      </c>
      <c r="C49" s="90" t="s">
        <v>1</v>
      </c>
      <c r="D49" s="90" t="s">
        <v>5</v>
      </c>
      <c r="E49" s="92" t="s">
        <v>2</v>
      </c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0" t="s">
        <v>30</v>
      </c>
      <c r="T49" s="90" t="s">
        <v>31</v>
      </c>
      <c r="U49" s="90" t="s">
        <v>34</v>
      </c>
      <c r="V49" s="90" t="s">
        <v>32</v>
      </c>
      <c r="W49" s="90" t="s">
        <v>33</v>
      </c>
      <c r="X49" s="90" t="s">
        <v>35</v>
      </c>
    </row>
    <row r="50" spans="1:24" ht="12.75">
      <c r="A50" s="90"/>
      <c r="B50" s="90"/>
      <c r="C50" s="90"/>
      <c r="D50" s="90"/>
      <c r="E50" s="2" t="s">
        <v>36</v>
      </c>
      <c r="F50" s="2" t="s">
        <v>23</v>
      </c>
      <c r="G50" s="2" t="s">
        <v>37</v>
      </c>
      <c r="H50" s="2" t="s">
        <v>24</v>
      </c>
      <c r="I50" s="2" t="s">
        <v>38</v>
      </c>
      <c r="J50" s="2" t="s">
        <v>25</v>
      </c>
      <c r="K50" s="2" t="s">
        <v>39</v>
      </c>
      <c r="L50" s="2" t="s">
        <v>26</v>
      </c>
      <c r="M50" s="2" t="s">
        <v>40</v>
      </c>
      <c r="N50" s="2" t="s">
        <v>27</v>
      </c>
      <c r="O50" s="2" t="s">
        <v>41</v>
      </c>
      <c r="P50" s="2" t="s">
        <v>28</v>
      </c>
      <c r="Q50" s="2" t="s">
        <v>42</v>
      </c>
      <c r="R50" s="2" t="s">
        <v>29</v>
      </c>
      <c r="S50" s="90"/>
      <c r="T50" s="90"/>
      <c r="U50" s="90"/>
      <c r="V50" s="90"/>
      <c r="W50" s="90"/>
      <c r="X50" s="90"/>
    </row>
    <row r="51" spans="1:24" ht="15">
      <c r="A51" s="3">
        <v>1</v>
      </c>
      <c r="B51" s="3">
        <v>1</v>
      </c>
      <c r="C51" s="5" t="s">
        <v>49</v>
      </c>
      <c r="D51" s="4" t="s">
        <v>50</v>
      </c>
      <c r="E51" s="6">
        <v>20</v>
      </c>
      <c r="F51" s="6">
        <v>4</v>
      </c>
      <c r="G51" s="6">
        <v>15</v>
      </c>
      <c r="H51" s="6">
        <v>2</v>
      </c>
      <c r="I51" s="6">
        <v>20</v>
      </c>
      <c r="J51" s="6">
        <v>5</v>
      </c>
      <c r="K51" s="6">
        <v>20</v>
      </c>
      <c r="L51" s="6">
        <v>4</v>
      </c>
      <c r="M51" s="6">
        <v>20</v>
      </c>
      <c r="N51" s="6">
        <v>5</v>
      </c>
      <c r="O51" s="6"/>
      <c r="P51" s="6"/>
      <c r="Q51" s="6"/>
      <c r="R51" s="6"/>
      <c r="S51" s="53">
        <f>SUM(E51,G51,I51,K51,M51,O51,Q51,)</f>
        <v>95</v>
      </c>
      <c r="T51" s="53">
        <f>SUM(F51,H51,J51,L51,N51,P51,R51,)</f>
        <v>20</v>
      </c>
      <c r="U51" s="7">
        <f>SUM(E51:R51)</f>
        <v>115</v>
      </c>
      <c r="V51" s="8">
        <f>IF(M51&lt;&gt;"",SMALL((E51,G51,I51,K51,M51,O51,Q51),"1")+SMALL((E51,G51,I51,K51,M51),"2"),0)</f>
        <v>35</v>
      </c>
      <c r="W51" s="8">
        <f>IF(N51&lt;"",SMALL((F51,H51,J51,L51,N51,P51,R51),"1")+SMALL((F51,H51,J51,L51,N51,P51,R51),"2"),0)</f>
        <v>6</v>
      </c>
      <c r="X51" s="52">
        <f>U51-(V51+W51)</f>
        <v>74</v>
      </c>
    </row>
    <row r="52" spans="1:24" ht="15">
      <c r="A52" s="3">
        <v>2</v>
      </c>
      <c r="B52" s="3">
        <v>26</v>
      </c>
      <c r="C52" s="5" t="s">
        <v>94</v>
      </c>
      <c r="D52" s="4" t="s">
        <v>88</v>
      </c>
      <c r="E52" s="6">
        <v>17</v>
      </c>
      <c r="F52" s="6">
        <v>5</v>
      </c>
      <c r="G52" s="6">
        <v>20</v>
      </c>
      <c r="H52" s="6">
        <v>5</v>
      </c>
      <c r="I52" s="6">
        <v>17</v>
      </c>
      <c r="J52" s="6">
        <v>3</v>
      </c>
      <c r="K52" s="6">
        <v>15</v>
      </c>
      <c r="L52" s="6">
        <v>3</v>
      </c>
      <c r="M52" s="6">
        <v>15</v>
      </c>
      <c r="N52" s="6">
        <v>2</v>
      </c>
      <c r="O52" s="6"/>
      <c r="P52" s="6"/>
      <c r="Q52" s="6"/>
      <c r="R52" s="6"/>
      <c r="S52" s="53">
        <f>SUM(E52,G52,I52,K52,M52,O52,Q52,)</f>
        <v>84</v>
      </c>
      <c r="T52" s="53">
        <f>SUM(F52,H52,J52,L52,N52,P52,R52,)</f>
        <v>18</v>
      </c>
      <c r="U52" s="7">
        <f>SUM(E52:R52)</f>
        <v>102</v>
      </c>
      <c r="V52" s="8">
        <f>IF(M52&lt;&gt;"",SMALL((E52,G52,I52,K52,M52,O52,Q52),"1")+SMALL((E52,G52,I52,K52,M52),"2"),0)</f>
        <v>30</v>
      </c>
      <c r="W52" s="8">
        <f>IF(N52&lt;"",SMALL((F52,H52,J52,L52,N52,P52,R52),"1")+SMALL((F52,H52,J52,L52,N52,P52,R52),"2"),0)</f>
        <v>5</v>
      </c>
      <c r="X52" s="52">
        <f>U52-(V52+W52)</f>
        <v>67</v>
      </c>
    </row>
    <row r="53" spans="1:24" ht="15">
      <c r="A53" s="3">
        <v>3</v>
      </c>
      <c r="B53" s="3">
        <v>35</v>
      </c>
      <c r="C53" s="5" t="s">
        <v>106</v>
      </c>
      <c r="D53" s="4" t="s">
        <v>65</v>
      </c>
      <c r="E53" s="6">
        <v>15</v>
      </c>
      <c r="F53" s="6">
        <v>3</v>
      </c>
      <c r="G53" s="6">
        <v>17</v>
      </c>
      <c r="H53" s="6">
        <v>4</v>
      </c>
      <c r="I53" s="6">
        <v>15</v>
      </c>
      <c r="J53" s="6">
        <v>2</v>
      </c>
      <c r="K53" s="6">
        <v>13</v>
      </c>
      <c r="L53" s="6">
        <v>2</v>
      </c>
      <c r="M53" s="6">
        <v>13</v>
      </c>
      <c r="N53" s="6">
        <v>1</v>
      </c>
      <c r="O53" s="6"/>
      <c r="P53" s="6"/>
      <c r="Q53" s="6"/>
      <c r="R53" s="6"/>
      <c r="S53" s="53">
        <f>SUM(E53,G53,I53,K53,M53,O53,Q53,)</f>
        <v>73</v>
      </c>
      <c r="T53" s="53">
        <f>SUM(F53,H53,J53,L53,N53,P53,R53,)</f>
        <v>12</v>
      </c>
      <c r="U53" s="7">
        <f>SUM(E53:R53)</f>
        <v>85</v>
      </c>
      <c r="V53" s="8">
        <f>IF(M53&lt;&gt;"",SMALL((E53,G53,I53,K53,M53,O53,Q53),"1")+SMALL((E53,G53,I53,K53,M53),"2"),0)</f>
        <v>26</v>
      </c>
      <c r="W53" s="8">
        <f>IF(N53&lt;"",SMALL((F53,H53,J53,L53,N53,P53,R53),"1")+SMALL((F53,H53,J53,L53,N53,P53,R53),"2"),0)</f>
        <v>3</v>
      </c>
      <c r="X53" s="52">
        <f>U53-(V53+W53)</f>
        <v>56</v>
      </c>
    </row>
    <row r="54" spans="1:24" ht="15">
      <c r="A54" s="3">
        <v>4</v>
      </c>
      <c r="B54" s="3">
        <v>69</v>
      </c>
      <c r="C54" s="5" t="s">
        <v>83</v>
      </c>
      <c r="D54" s="4" t="s">
        <v>50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17</v>
      </c>
      <c r="L54" s="6">
        <v>5</v>
      </c>
      <c r="M54" s="6">
        <v>17</v>
      </c>
      <c r="N54" s="6">
        <v>4</v>
      </c>
      <c r="O54" s="6"/>
      <c r="P54" s="6"/>
      <c r="Q54" s="6"/>
      <c r="R54" s="6"/>
      <c r="S54" s="53">
        <f>SUM(E54,G54,I54,K54,M54,O54,Q54,)</f>
        <v>34</v>
      </c>
      <c r="T54" s="53">
        <f>SUM(F54,H54,J54,L54,N54,P54,R54,)</f>
        <v>9</v>
      </c>
      <c r="U54" s="7">
        <f>SUM(E54:R54)</f>
        <v>43</v>
      </c>
      <c r="V54" s="8">
        <f>IF(M54&lt;&gt;"",SMALL((E54,G54,I54,K54,M54,O54,Q54),"1")+SMALL((E54,G54,I54,K54,M54),"2"),0)</f>
        <v>0</v>
      </c>
      <c r="W54" s="8">
        <f>IF(N54&lt;"",SMALL((F54,H54,J54,L54,N54,P54,R54),"1")+SMALL((F54,H54,J54,L54,N54,P54,R54),"2"),0)</f>
        <v>0</v>
      </c>
      <c r="X54" s="52">
        <f>U54-(V54+W54)</f>
        <v>43</v>
      </c>
    </row>
    <row r="55" spans="1:24" ht="15">
      <c r="A55" s="3">
        <v>5</v>
      </c>
      <c r="B55" s="3">
        <v>33</v>
      </c>
      <c r="C55" s="5" t="s">
        <v>101</v>
      </c>
      <c r="D55" s="4" t="s">
        <v>88</v>
      </c>
      <c r="E55" s="6">
        <v>13</v>
      </c>
      <c r="F55" s="6">
        <v>2</v>
      </c>
      <c r="G55" s="6">
        <v>13</v>
      </c>
      <c r="H55" s="6">
        <v>3</v>
      </c>
      <c r="I55" s="6">
        <v>10</v>
      </c>
      <c r="J55" s="6">
        <v>0</v>
      </c>
      <c r="K55" s="6">
        <v>9</v>
      </c>
      <c r="L55" s="6">
        <v>0</v>
      </c>
      <c r="M55" s="6">
        <v>8</v>
      </c>
      <c r="N55" s="6">
        <v>0</v>
      </c>
      <c r="O55" s="6"/>
      <c r="P55" s="6"/>
      <c r="Q55" s="6"/>
      <c r="R55" s="6"/>
      <c r="S55" s="53">
        <f>SUM(E55,G55,I55,K55,M55,O55,Q55,)</f>
        <v>53</v>
      </c>
      <c r="T55" s="53">
        <f>SUM(F55,H55,J55,L55,N55,P55,R55,)</f>
        <v>5</v>
      </c>
      <c r="U55" s="7">
        <f>SUM(E55:R55)</f>
        <v>58</v>
      </c>
      <c r="V55" s="8">
        <f>IF(M55&lt;&gt;"",SMALL((E55,G55,I55,K55,M55,O55,Q55),"1")+SMALL((E55,G55,I55,K55,M55),"2"),0)</f>
        <v>17</v>
      </c>
      <c r="W55" s="8">
        <f>IF(N55&lt;"",SMALL((F55,H55,J55,L55,N55,P55,R55),"1")+SMALL((F55,H55,J55,L55,N55,P55,R55),"2"),0)</f>
        <v>0</v>
      </c>
      <c r="X55" s="52">
        <f>U55-(V55+W55)</f>
        <v>41</v>
      </c>
    </row>
    <row r="56" spans="1:24" ht="15">
      <c r="A56" s="3">
        <v>6</v>
      </c>
      <c r="B56" s="3">
        <v>53</v>
      </c>
      <c r="C56" s="5" t="s">
        <v>140</v>
      </c>
      <c r="D56" s="4" t="s">
        <v>88</v>
      </c>
      <c r="E56" s="6">
        <v>0</v>
      </c>
      <c r="F56" s="6">
        <v>0</v>
      </c>
      <c r="G56" s="6">
        <v>0</v>
      </c>
      <c r="H56" s="6">
        <v>0</v>
      </c>
      <c r="I56" s="6">
        <v>11</v>
      </c>
      <c r="J56" s="6">
        <v>1</v>
      </c>
      <c r="K56" s="6">
        <v>11</v>
      </c>
      <c r="L56" s="6">
        <v>0</v>
      </c>
      <c r="M56" s="6">
        <v>11</v>
      </c>
      <c r="N56" s="6">
        <v>0</v>
      </c>
      <c r="O56" s="6"/>
      <c r="P56" s="6"/>
      <c r="Q56" s="6"/>
      <c r="R56" s="6"/>
      <c r="S56" s="53">
        <f>SUM(E56,G56,I56,K56,M56,O56,Q56,)</f>
        <v>33</v>
      </c>
      <c r="T56" s="53">
        <f>SUM(F56,H56,J56,L56,N56,P56,R56,)</f>
        <v>1</v>
      </c>
      <c r="U56" s="7">
        <f>SUM(E56:R56)</f>
        <v>34</v>
      </c>
      <c r="V56" s="8">
        <f>IF(M56&lt;&gt;"",SMALL((E56,G56,I56,K56,M56,O56,Q56),"1")+SMALL((E56,G56,I56,K56,M56),"2"),0)</f>
        <v>0</v>
      </c>
      <c r="W56" s="8">
        <f>IF(N56&lt;"",SMALL((F56,H56,J56,L56,N56,P56,R56),"1")+SMALL((F56,H56,J56,L56,N56,P56,R56),"2"),0)</f>
        <v>0</v>
      </c>
      <c r="X56" s="52">
        <f>U56-(V56+W56)</f>
        <v>34</v>
      </c>
    </row>
    <row r="57" spans="1:24" ht="15">
      <c r="A57" s="3">
        <v>7</v>
      </c>
      <c r="B57" s="3">
        <v>63</v>
      </c>
      <c r="C57" s="5" t="s">
        <v>138</v>
      </c>
      <c r="D57" s="4" t="s">
        <v>50</v>
      </c>
      <c r="E57" s="6">
        <v>0</v>
      </c>
      <c r="F57" s="6">
        <v>0</v>
      </c>
      <c r="G57" s="6">
        <v>0</v>
      </c>
      <c r="H57" s="6">
        <v>0</v>
      </c>
      <c r="I57" s="6">
        <v>13</v>
      </c>
      <c r="J57" s="6">
        <v>4</v>
      </c>
      <c r="K57" s="6">
        <v>0</v>
      </c>
      <c r="L57" s="6">
        <v>0</v>
      </c>
      <c r="M57" s="6">
        <v>10</v>
      </c>
      <c r="N57" s="6">
        <v>3</v>
      </c>
      <c r="O57" s="6"/>
      <c r="P57" s="6"/>
      <c r="Q57" s="6"/>
      <c r="R57" s="6"/>
      <c r="S57" s="53">
        <f>SUM(E57,G57,I57,K57,M57,O57,Q57,)</f>
        <v>23</v>
      </c>
      <c r="T57" s="53">
        <f>SUM(F57,H57,J57,L57,N57,P57,R57,)</f>
        <v>7</v>
      </c>
      <c r="U57" s="7">
        <f>SUM(E57:R57)</f>
        <v>30</v>
      </c>
      <c r="V57" s="8">
        <f>IF(M57&lt;&gt;"",SMALL((E57,G57,I57,K57,M57,O57,Q57),"1")+SMALL((E57,G57,I57,K57,M57),"2"),0)</f>
        <v>0</v>
      </c>
      <c r="W57" s="8">
        <f>IF(N57&lt;"",SMALL((F57,H57,J57,L57,N57,P57,R57),"1")+SMALL((F57,H57,J57,L57,N57,P57,R57),"2"),0)</f>
        <v>0</v>
      </c>
      <c r="X57" s="52">
        <f>U57-(V57+W57)</f>
        <v>30</v>
      </c>
    </row>
    <row r="58" spans="1:24" ht="15">
      <c r="A58" s="3">
        <v>8</v>
      </c>
      <c r="B58" s="3">
        <v>57</v>
      </c>
      <c r="C58" s="5" t="s">
        <v>141</v>
      </c>
      <c r="D58" s="4" t="s">
        <v>88</v>
      </c>
      <c r="E58" s="6">
        <v>0</v>
      </c>
      <c r="F58" s="6">
        <v>0</v>
      </c>
      <c r="G58" s="6">
        <v>0</v>
      </c>
      <c r="H58" s="6">
        <v>0</v>
      </c>
      <c r="I58" s="6">
        <v>10</v>
      </c>
      <c r="J58" s="6">
        <v>0</v>
      </c>
      <c r="K58" s="6">
        <v>10</v>
      </c>
      <c r="L58" s="6">
        <v>1</v>
      </c>
      <c r="M58" s="6">
        <v>7</v>
      </c>
      <c r="N58" s="6">
        <v>0</v>
      </c>
      <c r="O58" s="6"/>
      <c r="P58" s="6"/>
      <c r="Q58" s="6"/>
      <c r="R58" s="6"/>
      <c r="S58" s="53">
        <f>SUM(E58,G58,I58,K58,M58,O58,Q58,)</f>
        <v>27</v>
      </c>
      <c r="T58" s="53">
        <f>SUM(F58,H58,J58,L58,N58,P58,R58,)</f>
        <v>1</v>
      </c>
      <c r="U58" s="7">
        <f>SUM(E58:R58)</f>
        <v>28</v>
      </c>
      <c r="V58" s="8">
        <f>IF(M58&lt;&gt;"",SMALL((E58,G58,I58,K58,M58,O58,Q58),"1")+SMALL((E58,G58,I58,K58,M58),"2"),0)</f>
        <v>0</v>
      </c>
      <c r="W58" s="8">
        <f>IF(N58&lt;"",SMALL((F58,H58,J58,L58,N58,P58,R58),"1")+SMALL((F58,H58,J58,L58,N58,P58,R58),"2"),0)</f>
        <v>0</v>
      </c>
      <c r="X58" s="52">
        <f>U58-(V58+W58)</f>
        <v>28</v>
      </c>
    </row>
    <row r="59" spans="1:24" ht="15">
      <c r="A59" s="3">
        <v>9</v>
      </c>
      <c r="B59" s="3">
        <v>79</v>
      </c>
      <c r="C59" s="5" t="s">
        <v>179</v>
      </c>
      <c r="D59" s="4" t="s">
        <v>50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9</v>
      </c>
      <c r="N59" s="6">
        <v>0</v>
      </c>
      <c r="O59" s="6"/>
      <c r="P59" s="6"/>
      <c r="Q59" s="6"/>
      <c r="R59" s="6"/>
      <c r="S59" s="53">
        <f>SUM(E59,G59,I59,K59,M59,O59,Q59,)</f>
        <v>9</v>
      </c>
      <c r="T59" s="53">
        <f>SUM(F59,H59,J59,L59,N59,P59,R59,)</f>
        <v>0</v>
      </c>
      <c r="U59" s="7">
        <f>SUM(E59:R59)</f>
        <v>9</v>
      </c>
      <c r="V59" s="8">
        <f>IF(M59&lt;&gt;"",SMALL((E59,G59,I59,K59,M59,O59,Q59),"1")+SMALL((E59,G59,I59,K59,M59),"2"),0)</f>
        <v>0</v>
      </c>
      <c r="W59" s="8">
        <f>IF(N59&lt;"",SMALL((F59,H59,J59,L59,N59,P59,R59),"1")+SMALL((F59,H59,J59,L59,N59,P59,R59),"2"),0)</f>
        <v>0</v>
      </c>
      <c r="X59" s="52">
        <f>U59-(V59+W59)</f>
        <v>9</v>
      </c>
    </row>
    <row r="60" spans="1:24" ht="15">
      <c r="A60" s="3">
        <v>10</v>
      </c>
      <c r="B60" s="3"/>
      <c r="C60" s="5"/>
      <c r="D60" s="54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53">
        <f>SUM(E60,G60,I60,K60,M60,O60,Q60,)</f>
        <v>0</v>
      </c>
      <c r="T60" s="53">
        <f>SUM(F60,H60,J60,L60,N60,P60,R60,)</f>
        <v>0</v>
      </c>
      <c r="U60" s="7">
        <f>SUM(E60:R60)</f>
        <v>0</v>
      </c>
      <c r="V60" s="8">
        <f>IF(M60&lt;&gt;"",SMALL((E60,G60,I60,K60,M60,O60,Q60),"1")+SMALL((E60,G60,I60,K60,M60),"2"),0)</f>
        <v>0</v>
      </c>
      <c r="W60" s="8">
        <f>IF(N60&lt;"",SMALL((F60,H60,J60,L60,N60,P60,R60),"1")+SMALL((F60,H60,J60,L60,N60,P60,R60),"2"),0)</f>
        <v>0</v>
      </c>
      <c r="X60" s="52">
        <f>U60-(V60+W60)</f>
        <v>0</v>
      </c>
    </row>
    <row r="62" spans="1:24" ht="15.75">
      <c r="A62" s="91" t="s">
        <v>46</v>
      </c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</row>
    <row r="63" spans="1:24" ht="12.75">
      <c r="A63" s="90" t="s">
        <v>0</v>
      </c>
      <c r="B63" s="90" t="s">
        <v>18</v>
      </c>
      <c r="C63" s="90" t="s">
        <v>1</v>
      </c>
      <c r="D63" s="90" t="s">
        <v>5</v>
      </c>
      <c r="E63" s="92" t="s">
        <v>2</v>
      </c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0" t="s">
        <v>30</v>
      </c>
      <c r="T63" s="90" t="s">
        <v>31</v>
      </c>
      <c r="U63" s="90" t="s">
        <v>34</v>
      </c>
      <c r="V63" s="90" t="s">
        <v>32</v>
      </c>
      <c r="W63" s="90" t="s">
        <v>33</v>
      </c>
      <c r="X63" s="90" t="s">
        <v>35</v>
      </c>
    </row>
    <row r="64" spans="1:24" ht="12.75">
      <c r="A64" s="90"/>
      <c r="B64" s="90"/>
      <c r="C64" s="90"/>
      <c r="D64" s="90"/>
      <c r="E64" s="2" t="s">
        <v>36</v>
      </c>
      <c r="F64" s="2" t="s">
        <v>23</v>
      </c>
      <c r="G64" s="2" t="s">
        <v>37</v>
      </c>
      <c r="H64" s="2" t="s">
        <v>24</v>
      </c>
      <c r="I64" s="2" t="s">
        <v>38</v>
      </c>
      <c r="J64" s="2" t="s">
        <v>25</v>
      </c>
      <c r="K64" s="2" t="s">
        <v>39</v>
      </c>
      <c r="L64" s="2" t="s">
        <v>26</v>
      </c>
      <c r="M64" s="2" t="s">
        <v>40</v>
      </c>
      <c r="N64" s="2" t="s">
        <v>27</v>
      </c>
      <c r="O64" s="2" t="s">
        <v>41</v>
      </c>
      <c r="P64" s="2" t="s">
        <v>28</v>
      </c>
      <c r="Q64" s="2" t="s">
        <v>42</v>
      </c>
      <c r="R64" s="2" t="s">
        <v>29</v>
      </c>
      <c r="S64" s="90"/>
      <c r="T64" s="90"/>
      <c r="U64" s="90"/>
      <c r="V64" s="90"/>
      <c r="W64" s="90"/>
      <c r="X64" s="90"/>
    </row>
    <row r="65" spans="1:24" ht="15">
      <c r="A65" s="3">
        <v>1</v>
      </c>
      <c r="B65" s="3">
        <v>15</v>
      </c>
      <c r="C65" s="5" t="s">
        <v>76</v>
      </c>
      <c r="D65" s="4" t="s">
        <v>77</v>
      </c>
      <c r="E65" s="6">
        <v>20</v>
      </c>
      <c r="F65" s="6">
        <v>3</v>
      </c>
      <c r="G65" s="6">
        <v>17</v>
      </c>
      <c r="H65" s="6">
        <v>3</v>
      </c>
      <c r="I65" s="6">
        <v>20</v>
      </c>
      <c r="J65" s="6">
        <v>5</v>
      </c>
      <c r="K65" s="6">
        <v>20</v>
      </c>
      <c r="L65" s="6">
        <v>5</v>
      </c>
      <c r="M65" s="6">
        <v>0</v>
      </c>
      <c r="N65" s="6">
        <v>0</v>
      </c>
      <c r="O65" s="6"/>
      <c r="P65" s="6"/>
      <c r="Q65" s="6"/>
      <c r="R65" s="6"/>
      <c r="S65" s="53">
        <f>SUM(E65,G65,I65,K65,M65,O65,Q65,)</f>
        <v>77</v>
      </c>
      <c r="T65" s="53">
        <f>SUM(F65,H65,J65,L65,N65,P65,R65,)</f>
        <v>16</v>
      </c>
      <c r="U65" s="7">
        <f>SUM(E65:R65)</f>
        <v>93</v>
      </c>
      <c r="V65" s="8">
        <f>IF(M65&lt;&gt;"",SMALL((E65,G65,I65,K65,M65,O65,Q65),"1")+SMALL((E65,G65,I65,K65,M65),"2"),0)</f>
        <v>17</v>
      </c>
      <c r="W65" s="8">
        <f>IF(N65&lt;"",SMALL((F65,H65,J65,L65,N65,P65,R65),"1")+SMALL((F65,H65,J65,L65,N65,P65,R65),"2"),0)</f>
        <v>3</v>
      </c>
      <c r="X65" s="52">
        <f>U65-(V65+W65)</f>
        <v>73</v>
      </c>
    </row>
    <row r="66" spans="1:24" ht="15">
      <c r="A66" s="3">
        <v>2</v>
      </c>
      <c r="B66" s="3">
        <v>13</v>
      </c>
      <c r="C66" s="5" t="s">
        <v>73</v>
      </c>
      <c r="D66" s="4" t="s">
        <v>74</v>
      </c>
      <c r="E66" s="6">
        <v>17</v>
      </c>
      <c r="F66" s="6">
        <v>5</v>
      </c>
      <c r="G66" s="6">
        <v>20</v>
      </c>
      <c r="H66" s="6">
        <v>5</v>
      </c>
      <c r="I66" s="6">
        <v>0</v>
      </c>
      <c r="J66" s="6">
        <v>0</v>
      </c>
      <c r="K66" s="6">
        <v>9</v>
      </c>
      <c r="L66" s="6">
        <v>4</v>
      </c>
      <c r="M66" s="6">
        <v>20</v>
      </c>
      <c r="N66" s="6">
        <v>2</v>
      </c>
      <c r="O66" s="6"/>
      <c r="P66" s="6"/>
      <c r="Q66" s="6"/>
      <c r="R66" s="6"/>
      <c r="S66" s="53">
        <f>SUM(E66,G66,I66,K66,M66,O66,Q66,)</f>
        <v>66</v>
      </c>
      <c r="T66" s="53">
        <f>SUM(F66,H66,J66,L66,N66,P66,R66,)</f>
        <v>16</v>
      </c>
      <c r="U66" s="7">
        <f>SUM(E66:R66)</f>
        <v>82</v>
      </c>
      <c r="V66" s="8">
        <f>IF(M66&lt;&gt;"",SMALL((E66,G66,I66,K66,M66,O66,Q66),"1")+SMALL((E66,G66,I66,K66,M66),"2"),0)</f>
        <v>9</v>
      </c>
      <c r="W66" s="8">
        <f>IF(N66&lt;"",SMALL((F66,H66,J66,L66,N66,P66,R66),"1")+SMALL((F66,H66,J66,L66,N66,P66,R66),"2"),0)</f>
        <v>2</v>
      </c>
      <c r="X66" s="52">
        <f>U66-(V66+W66)</f>
        <v>71</v>
      </c>
    </row>
    <row r="67" spans="1:24" ht="15">
      <c r="A67" s="3">
        <v>3</v>
      </c>
      <c r="B67" s="3">
        <v>42</v>
      </c>
      <c r="C67" s="5" t="s">
        <v>116</v>
      </c>
      <c r="D67" s="4" t="s">
        <v>65</v>
      </c>
      <c r="E67" s="6">
        <v>0</v>
      </c>
      <c r="F67" s="6">
        <v>0</v>
      </c>
      <c r="G67" s="6">
        <v>13</v>
      </c>
      <c r="H67" s="6">
        <v>0</v>
      </c>
      <c r="I67" s="6">
        <v>11</v>
      </c>
      <c r="J67" s="6">
        <v>4</v>
      </c>
      <c r="K67" s="6">
        <v>17</v>
      </c>
      <c r="L67" s="6">
        <v>2</v>
      </c>
      <c r="M67" s="6">
        <v>17</v>
      </c>
      <c r="N67" s="6">
        <v>5</v>
      </c>
      <c r="O67" s="6"/>
      <c r="P67" s="6"/>
      <c r="Q67" s="6"/>
      <c r="R67" s="6"/>
      <c r="S67" s="53">
        <f>SUM(E67,G67,I67,K67,M67,O67,Q67,)</f>
        <v>58</v>
      </c>
      <c r="T67" s="53">
        <f>SUM(F67,H67,J67,L67,N67,P67,R67,)</f>
        <v>11</v>
      </c>
      <c r="U67" s="7">
        <f>SUM(E67:R67)</f>
        <v>69</v>
      </c>
      <c r="V67" s="8">
        <f>IF(M67&lt;&gt;"",SMALL((E67,G67,I67,K67,M67,O67,Q67),"1")+SMALL((E67,G67,I67,K67,M67),"2"),0)</f>
        <v>11</v>
      </c>
      <c r="W67" s="8">
        <f>IF(N67&lt;"",SMALL((F67,H67,J67,L67,N67,P67,R67),"1")+SMALL((F67,H67,J67,L67,N67,P67,R67),"2"),0)</f>
        <v>0</v>
      </c>
      <c r="X67" s="52">
        <f>U67-(V67+W67)</f>
        <v>58</v>
      </c>
    </row>
    <row r="68" spans="1:24" ht="15">
      <c r="A68" s="3">
        <v>4</v>
      </c>
      <c r="B68" s="3">
        <v>14</v>
      </c>
      <c r="C68" s="5" t="s">
        <v>75</v>
      </c>
      <c r="D68" s="4" t="s">
        <v>74</v>
      </c>
      <c r="E68" s="6">
        <v>15</v>
      </c>
      <c r="F68" s="6">
        <v>4</v>
      </c>
      <c r="G68" s="6">
        <v>15</v>
      </c>
      <c r="H68" s="6">
        <v>4</v>
      </c>
      <c r="I68" s="6">
        <v>15</v>
      </c>
      <c r="J68" s="6">
        <v>1</v>
      </c>
      <c r="K68" s="6">
        <v>11</v>
      </c>
      <c r="L68" s="6">
        <v>0</v>
      </c>
      <c r="M68" s="6">
        <v>13</v>
      </c>
      <c r="N68" s="6">
        <v>1</v>
      </c>
      <c r="O68" s="6"/>
      <c r="P68" s="6"/>
      <c r="Q68" s="6"/>
      <c r="R68" s="6"/>
      <c r="S68" s="53">
        <f>SUM(E68,G68,I68,K68,M68,O68,Q68,)</f>
        <v>69</v>
      </c>
      <c r="T68" s="53">
        <f>SUM(F68,H68,J68,L68,N68,P68,R68,)</f>
        <v>10</v>
      </c>
      <c r="U68" s="7">
        <f>SUM(E68:R68)</f>
        <v>79</v>
      </c>
      <c r="V68" s="8">
        <f>IF(M68&lt;&gt;"",SMALL((E68,G68,I68,K68,M68,O68,Q68),"1")+SMALL((E68,G68,I68,K68,M68),"2"),0)</f>
        <v>24</v>
      </c>
      <c r="W68" s="8">
        <f>IF(N68&lt;"",SMALL((F68,H68,J68,L68,N68,P68,R68),"1")+SMALL((F68,H68,J68,L68,N68,P68,R68),"2"),0)</f>
        <v>1</v>
      </c>
      <c r="X68" s="52">
        <f>U68-(V68+W68)</f>
        <v>54</v>
      </c>
    </row>
    <row r="69" spans="1:24" ht="15">
      <c r="A69" s="3">
        <v>5</v>
      </c>
      <c r="B69" s="3">
        <v>10</v>
      </c>
      <c r="C69" s="5" t="s">
        <v>69</v>
      </c>
      <c r="D69" s="4" t="s">
        <v>65</v>
      </c>
      <c r="E69" s="6">
        <v>13</v>
      </c>
      <c r="F69" s="6">
        <v>2</v>
      </c>
      <c r="G69" s="6">
        <v>11</v>
      </c>
      <c r="H69" s="6">
        <v>1</v>
      </c>
      <c r="I69" s="6">
        <v>13</v>
      </c>
      <c r="J69" s="6">
        <v>2</v>
      </c>
      <c r="K69" s="6">
        <v>13</v>
      </c>
      <c r="L69" s="6">
        <v>3</v>
      </c>
      <c r="M69" s="6">
        <v>15</v>
      </c>
      <c r="N69" s="6">
        <v>4</v>
      </c>
      <c r="O69" s="6"/>
      <c r="P69" s="6"/>
      <c r="Q69" s="6"/>
      <c r="R69" s="6"/>
      <c r="S69" s="53">
        <f>SUM(E69,G69,I69,K69,M69,O69,Q69,)</f>
        <v>65</v>
      </c>
      <c r="T69" s="53">
        <f>SUM(F69,H69,J69,L69,N69,P69,R69,)</f>
        <v>12</v>
      </c>
      <c r="U69" s="7">
        <f>SUM(E69:R69)</f>
        <v>77</v>
      </c>
      <c r="V69" s="8">
        <f>IF(M69&lt;&gt;"",SMALL((E69,G69,I69,K69,M69,O69,Q69),"1")+SMALL((E69,G69,I69,K69,M69),"2"),0)</f>
        <v>24</v>
      </c>
      <c r="W69" s="8">
        <f>IF(N69&lt;"",SMALL((F69,H69,J69,L69,N69,P69,R69),"1")+SMALL((F69,H69,J69,L69,N69,P69,R69),"2"),0)</f>
        <v>3</v>
      </c>
      <c r="X69" s="52">
        <f>U69-(V69+W69)</f>
        <v>50</v>
      </c>
    </row>
    <row r="70" spans="1:24" ht="15">
      <c r="A70" s="3">
        <v>6</v>
      </c>
      <c r="B70" s="3">
        <v>12</v>
      </c>
      <c r="C70" s="5" t="s">
        <v>72</v>
      </c>
      <c r="D70" s="4" t="s">
        <v>65</v>
      </c>
      <c r="E70" s="6">
        <v>11</v>
      </c>
      <c r="F70" s="6">
        <v>1</v>
      </c>
      <c r="G70" s="6">
        <v>10</v>
      </c>
      <c r="H70" s="6">
        <v>2</v>
      </c>
      <c r="I70" s="6">
        <v>10</v>
      </c>
      <c r="J70" s="6">
        <v>0</v>
      </c>
      <c r="K70" s="6">
        <v>8</v>
      </c>
      <c r="L70" s="6">
        <v>0</v>
      </c>
      <c r="M70" s="6">
        <v>8</v>
      </c>
      <c r="N70" s="6">
        <v>0</v>
      </c>
      <c r="O70" s="6"/>
      <c r="P70" s="6"/>
      <c r="Q70" s="6"/>
      <c r="R70" s="6"/>
      <c r="S70" s="53">
        <f>SUM(E70,G70,I70,K70,M70,O70,Q70,)</f>
        <v>47</v>
      </c>
      <c r="T70" s="53">
        <f>SUM(F70,H70,J70,L70,N70,P70,R70,)</f>
        <v>3</v>
      </c>
      <c r="U70" s="7">
        <f>SUM(E70:R70)</f>
        <v>50</v>
      </c>
      <c r="V70" s="8">
        <f>IF(M70&lt;&gt;"",SMALL((E70,G70,I70,K70,M70,O70,Q70),"1")+SMALL((E70,G70,I70,K70,M70),"2"),0)</f>
        <v>16</v>
      </c>
      <c r="W70" s="8">
        <f>IF(N70&lt;"",SMALL((F70,H70,J70,L70,N70,P70,R70),"1")+SMALL((F70,H70,J70,L70,N70,P70,R70),"2"),0)</f>
        <v>0</v>
      </c>
      <c r="X70" s="52">
        <f>U70-(V70+W70)</f>
        <v>34</v>
      </c>
    </row>
    <row r="71" spans="1:24" ht="15">
      <c r="A71" s="3">
        <v>7</v>
      </c>
      <c r="B71" s="3">
        <v>50</v>
      </c>
      <c r="C71" s="5" t="s">
        <v>86</v>
      </c>
      <c r="D71" s="54" t="s">
        <v>74</v>
      </c>
      <c r="E71" s="6">
        <v>0</v>
      </c>
      <c r="F71" s="6">
        <v>0</v>
      </c>
      <c r="G71" s="6">
        <v>0</v>
      </c>
      <c r="H71" s="6">
        <v>0</v>
      </c>
      <c r="I71" s="6">
        <v>17</v>
      </c>
      <c r="J71" s="6">
        <v>3</v>
      </c>
      <c r="K71" s="6">
        <v>10</v>
      </c>
      <c r="L71" s="6">
        <v>1</v>
      </c>
      <c r="M71" s="6">
        <v>0</v>
      </c>
      <c r="N71" s="6">
        <v>0</v>
      </c>
      <c r="O71" s="6"/>
      <c r="P71" s="6"/>
      <c r="Q71" s="6"/>
      <c r="R71" s="6"/>
      <c r="S71" s="53">
        <f>SUM(E71,G71,I71,K71,M71,O71,Q71,)</f>
        <v>27</v>
      </c>
      <c r="T71" s="53">
        <f>SUM(F71,H71,J71,L71,N71,P71,R71,)</f>
        <v>4</v>
      </c>
      <c r="U71" s="7">
        <f>SUM(E71:R71)</f>
        <v>31</v>
      </c>
      <c r="V71" s="8">
        <f>IF(M71&lt;&gt;"",SMALL((E71,G71,I71,K71,M71,O71,Q71),"1")+SMALL((E71,G71,I71,K71,M71),"2"),0)</f>
        <v>0</v>
      </c>
      <c r="W71" s="8">
        <f>IF(N71&lt;"",SMALL((F71,H71,J71,L71,N71,P71,R71),"1")+SMALL((F71,H71,J71,L71,N71,P71,R71),"2"),0)</f>
        <v>0</v>
      </c>
      <c r="X71" s="52">
        <f>U71-(V71+W71)</f>
        <v>31</v>
      </c>
    </row>
    <row r="72" spans="1:24" ht="15">
      <c r="A72" s="3">
        <v>8</v>
      </c>
      <c r="B72" s="3">
        <v>6</v>
      </c>
      <c r="C72" s="5" t="s">
        <v>62</v>
      </c>
      <c r="D72" s="4" t="s">
        <v>50</v>
      </c>
      <c r="E72" s="6">
        <v>10</v>
      </c>
      <c r="F72" s="6">
        <v>0</v>
      </c>
      <c r="G72" s="6">
        <v>0</v>
      </c>
      <c r="H72" s="6">
        <v>0</v>
      </c>
      <c r="I72" s="6">
        <v>8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/>
      <c r="P72" s="6"/>
      <c r="Q72" s="6"/>
      <c r="R72" s="6"/>
      <c r="S72" s="53">
        <f>SUM(E72,G72,I72,K72,M72,O72,Q72,)</f>
        <v>18</v>
      </c>
      <c r="T72" s="53">
        <f>SUM(F72,H72,J72,L72,N72,P72,R72,)</f>
        <v>0</v>
      </c>
      <c r="U72" s="7">
        <f>SUM(E72:R72)</f>
        <v>18</v>
      </c>
      <c r="V72" s="8">
        <f>IF(M72&lt;&gt;"",SMALL((E72,G72,I72,K72,M72,O72,Q72),"1")+SMALL((E72,G72,I72,K72,M72),"2"),0)</f>
        <v>0</v>
      </c>
      <c r="W72" s="8">
        <f>IF(N72&lt;"",SMALL((F72,H72,J72,L72,N72,P72,R72),"1")+SMALL((F72,H72,J72,L72,N72,P72,R72),"2"),0)</f>
        <v>0</v>
      </c>
      <c r="X72" s="52">
        <f>U72-(V72+W72)</f>
        <v>18</v>
      </c>
    </row>
    <row r="73" spans="1:24" ht="15">
      <c r="A73" s="3">
        <v>9</v>
      </c>
      <c r="B73" s="3">
        <v>43</v>
      </c>
      <c r="C73" s="5" t="s">
        <v>122</v>
      </c>
      <c r="D73" s="4" t="s">
        <v>65</v>
      </c>
      <c r="E73" s="6">
        <v>0</v>
      </c>
      <c r="F73" s="6">
        <v>0</v>
      </c>
      <c r="G73" s="6">
        <v>9</v>
      </c>
      <c r="H73" s="6">
        <v>0</v>
      </c>
      <c r="I73" s="6">
        <v>9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/>
      <c r="P73" s="6"/>
      <c r="Q73" s="6"/>
      <c r="R73" s="6"/>
      <c r="S73" s="53">
        <f>SUM(E73,G73,I73,K73,M73,O73,Q73,)</f>
        <v>18</v>
      </c>
      <c r="T73" s="53">
        <f>SUM(F73,H73,J73,L73,N73,P73,R73,)</f>
        <v>0</v>
      </c>
      <c r="U73" s="7">
        <f>SUM(E73:R73)</f>
        <v>18</v>
      </c>
      <c r="V73" s="8">
        <f>IF(M73&lt;&gt;"",SMALL((E73,G73,I73,K73,M73,O73,Q73),"1")+SMALL((E73,G73,I73,K73,M73),"2"),0)</f>
        <v>0</v>
      </c>
      <c r="W73" s="8">
        <f>IF(N73&lt;"",SMALL((F73,H73,J73,L73,N73,P73,R73),"1")+SMALL((F73,H73,J73,L73,N73,P73,R73),"2"),0)</f>
        <v>0</v>
      </c>
      <c r="X73" s="52">
        <f>U73-(V73+W73)</f>
        <v>18</v>
      </c>
    </row>
    <row r="74" spans="1:24" ht="15">
      <c r="A74" s="3">
        <v>10</v>
      </c>
      <c r="B74" s="3">
        <v>68</v>
      </c>
      <c r="C74" s="5" t="s">
        <v>158</v>
      </c>
      <c r="D74" s="54" t="s">
        <v>105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15</v>
      </c>
      <c r="L74" s="6">
        <v>0</v>
      </c>
      <c r="M74" s="6">
        <v>0</v>
      </c>
      <c r="N74" s="6">
        <v>0</v>
      </c>
      <c r="O74" s="6"/>
      <c r="P74" s="6"/>
      <c r="Q74" s="6"/>
      <c r="R74" s="6"/>
      <c r="S74" s="53">
        <f>SUM(E74,G74,I74,K74,M74,O74,Q74,)</f>
        <v>15</v>
      </c>
      <c r="T74" s="53">
        <f>SUM(F74,H74,J74,L74,N74,P74,R74,)</f>
        <v>0</v>
      </c>
      <c r="U74" s="7">
        <f>SUM(E74:R74)</f>
        <v>15</v>
      </c>
      <c r="V74" s="8">
        <f>IF(M74&lt;&gt;"",SMALL((E74,G74,I74,K74,M74,O74,Q74),"1")+SMALL((E74,G74,I74,K74,M74),"2"),0)</f>
        <v>0</v>
      </c>
      <c r="W74" s="8">
        <f>IF(N74&lt;"",SMALL((F74,H74,J74,L74,N74,P74,R74),"1")+SMALL((F74,H74,J74,L74,N74,P74,R74),"2"),0)</f>
        <v>0</v>
      </c>
      <c r="X74" s="52">
        <f>U74-(V74+W74)</f>
        <v>15</v>
      </c>
    </row>
    <row r="75" spans="1:24" ht="15">
      <c r="A75" s="3">
        <v>11</v>
      </c>
      <c r="B75" s="3">
        <v>36</v>
      </c>
      <c r="C75" s="5" t="s">
        <v>107</v>
      </c>
      <c r="D75" s="4" t="s">
        <v>183</v>
      </c>
      <c r="E75" s="6">
        <v>9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6</v>
      </c>
      <c r="N75" s="6">
        <v>0</v>
      </c>
      <c r="O75" s="6"/>
      <c r="P75" s="6"/>
      <c r="Q75" s="6"/>
      <c r="R75" s="6"/>
      <c r="S75" s="53">
        <f>SUM(E75,G75,I75,K75,M75,O75,Q75,)</f>
        <v>15</v>
      </c>
      <c r="T75" s="53">
        <f>SUM(F75,H75,J75,L75,N75,P75,R75,)</f>
        <v>0</v>
      </c>
      <c r="U75" s="7">
        <f>SUM(E75:R75)</f>
        <v>15</v>
      </c>
      <c r="V75" s="8">
        <f>IF(M75&lt;&gt;"",SMALL((E75,G75,I75,K75,M75,O75,Q75),"1")+SMALL((E75,G75,I75,K75,M75),"2"),0)</f>
        <v>0</v>
      </c>
      <c r="W75" s="8">
        <f>IF(N75&lt;"",SMALL((F75,H75,J75,L75,N75,P75,R75),"1")+SMALL((F75,H75,J75,L75,N75,P75,R75),"2"),0)</f>
        <v>0</v>
      </c>
      <c r="X75" s="52">
        <f>U75-(V75+W75)</f>
        <v>15</v>
      </c>
    </row>
    <row r="76" spans="1:24" ht="15">
      <c r="A76" s="3">
        <v>12</v>
      </c>
      <c r="B76" s="3">
        <v>72</v>
      </c>
      <c r="C76" s="5" t="s">
        <v>172</v>
      </c>
      <c r="D76" s="54" t="s">
        <v>173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11</v>
      </c>
      <c r="N76" s="6">
        <v>3</v>
      </c>
      <c r="O76" s="6"/>
      <c r="P76" s="6"/>
      <c r="Q76" s="6"/>
      <c r="R76" s="6"/>
      <c r="S76" s="53">
        <f>SUM(E76,G76,I76,K76,M76,O76,Q76,)</f>
        <v>11</v>
      </c>
      <c r="T76" s="53">
        <f>SUM(F76,H76,J76,L76,N76,P76,R76,)</f>
        <v>3</v>
      </c>
      <c r="U76" s="7">
        <f>SUM(E76:R76)</f>
        <v>14</v>
      </c>
      <c r="V76" s="8">
        <f>IF(M76&lt;&gt;"",SMALL((E76,G76,I76,K76,M76,O76,Q76),"1")+SMALL((E76,G76,I76,K76,M76),"2"),0)</f>
        <v>0</v>
      </c>
      <c r="W76" s="8">
        <f>IF(N76&lt;"",SMALL((F76,H76,J76,L76,N76,P76,R76),"1")+SMALL((F76,H76,J76,L76,N76,P76,R76),"2"),0)</f>
        <v>0</v>
      </c>
      <c r="X76" s="52">
        <f>U76-(V76+W76)</f>
        <v>14</v>
      </c>
    </row>
    <row r="77" spans="1:24" ht="15">
      <c r="A77" s="3">
        <v>13</v>
      </c>
      <c r="B77" s="3">
        <v>39</v>
      </c>
      <c r="C77" s="5" t="s">
        <v>123</v>
      </c>
      <c r="D77" s="54" t="s">
        <v>74</v>
      </c>
      <c r="E77" s="6">
        <v>0</v>
      </c>
      <c r="F77" s="6">
        <v>0</v>
      </c>
      <c r="G77" s="6">
        <v>8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5</v>
      </c>
      <c r="N77" s="6">
        <v>0</v>
      </c>
      <c r="O77" s="6"/>
      <c r="P77" s="6"/>
      <c r="Q77" s="6"/>
      <c r="R77" s="6"/>
      <c r="S77" s="53">
        <f>SUM(E77,G77,I77,K77,M77,O77,Q77,)</f>
        <v>13</v>
      </c>
      <c r="T77" s="53">
        <f>SUM(F77,H77,J77,L77,N77,P77,R77,)</f>
        <v>0</v>
      </c>
      <c r="U77" s="7">
        <f>SUM(E77:R77)</f>
        <v>13</v>
      </c>
      <c r="V77" s="8">
        <f>IF(M77&lt;&gt;"",SMALL((E77,G77,I77,K77,M77,O77,Q77),"1")+SMALL((E77,G77,I77,K77,M77),"2"),0)</f>
        <v>0</v>
      </c>
      <c r="W77" s="8">
        <f>IF(N77&lt;"",SMALL((F77,H77,J77,L77,N77,P77,R77),"1")+SMALL((F77,H77,J77,L77,N77,P77,R77),"2"),0)</f>
        <v>0</v>
      </c>
      <c r="X77" s="52">
        <f>U77-(V77+W77)</f>
        <v>13</v>
      </c>
    </row>
    <row r="78" spans="1:24" ht="15">
      <c r="A78" s="3">
        <v>14</v>
      </c>
      <c r="B78" s="3">
        <v>8</v>
      </c>
      <c r="C78" s="5" t="s">
        <v>64</v>
      </c>
      <c r="D78" s="54" t="s">
        <v>65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10</v>
      </c>
      <c r="N78" s="6">
        <v>0</v>
      </c>
      <c r="O78" s="6"/>
      <c r="P78" s="6"/>
      <c r="Q78" s="6"/>
      <c r="R78" s="6"/>
      <c r="S78" s="53">
        <f>SUM(E78,G78,I78,K78,M78,O78,Q78,)</f>
        <v>10</v>
      </c>
      <c r="T78" s="53">
        <f>SUM(F78,H78,J78,L78,N78,P78,R78,)</f>
        <v>0</v>
      </c>
      <c r="U78" s="7">
        <f>SUM(E78:R78)</f>
        <v>10</v>
      </c>
      <c r="V78" s="8">
        <f>IF(M78&lt;&gt;"",SMALL((E78,G78,I78,K78,M78,O78,Q78),"1")+SMALL((E78,G78,I78,K78,M78),"2"),0)</f>
        <v>0</v>
      </c>
      <c r="W78" s="8">
        <f>IF(N78&lt;"",SMALL((F78,H78,J78,L78,N78,P78,R78),"1")+SMALL((F78,H78,J78,L78,N78,P78,R78),"2"),0)</f>
        <v>0</v>
      </c>
      <c r="X78" s="52">
        <f>U78-(V78+W78)</f>
        <v>10</v>
      </c>
    </row>
    <row r="79" spans="1:24" ht="15">
      <c r="A79" s="3">
        <v>15</v>
      </c>
      <c r="B79" s="3">
        <v>76</v>
      </c>
      <c r="C79" s="5" t="s">
        <v>175</v>
      </c>
      <c r="D79" s="54" t="s">
        <v>65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9</v>
      </c>
      <c r="N79" s="6">
        <v>0</v>
      </c>
      <c r="O79" s="6"/>
      <c r="P79" s="6"/>
      <c r="Q79" s="6"/>
      <c r="R79" s="6"/>
      <c r="S79" s="53">
        <f>SUM(E79,G79,I79,K79,M79,O79,Q79,)</f>
        <v>9</v>
      </c>
      <c r="T79" s="53">
        <f>SUM(F79,H79,J79,L79,N79,P79,R79,)</f>
        <v>0</v>
      </c>
      <c r="U79" s="7">
        <f>SUM(E79:R79)</f>
        <v>9</v>
      </c>
      <c r="V79" s="8">
        <f>IF(M79&lt;&gt;"",SMALL((E79,G79,I79,K79,M79,O79,Q79),"1")+SMALL((E79,G79,I79,K79,M79),"2"),0)</f>
        <v>0</v>
      </c>
      <c r="W79" s="8">
        <f>IF(N79&lt;"",SMALL((F79,H79,J79,L79,N79,P79,R79),"1")+SMALL((F79,H79,J79,L79,N79,P79,R79),"2"),0)</f>
        <v>0</v>
      </c>
      <c r="X79" s="52">
        <f>U79-(V79+W79)</f>
        <v>9</v>
      </c>
    </row>
    <row r="80" spans="1:24" ht="15">
      <c r="A80" s="3">
        <v>16</v>
      </c>
      <c r="B80" s="3">
        <v>38</v>
      </c>
      <c r="C80" s="5" t="s">
        <v>127</v>
      </c>
      <c r="D80" s="54" t="s">
        <v>74</v>
      </c>
      <c r="E80" s="6">
        <v>0</v>
      </c>
      <c r="F80" s="6">
        <v>0</v>
      </c>
      <c r="G80" s="6">
        <v>7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/>
      <c r="P80" s="6"/>
      <c r="Q80" s="6"/>
      <c r="R80" s="6"/>
      <c r="S80" s="53">
        <f>SUM(E80,G80,I80,K80,M80,O80,Q80,)</f>
        <v>7</v>
      </c>
      <c r="T80" s="53">
        <f>SUM(F80,H80,J80,L80,N80,P80,R80,)</f>
        <v>0</v>
      </c>
      <c r="U80" s="7">
        <f>SUM(E80:R80)</f>
        <v>7</v>
      </c>
      <c r="V80" s="8">
        <f>IF(M80&lt;&gt;"",SMALL((E80,G80,I80,K80,M80,O80,Q80),"1")+SMALL((E80,G80,I80,K80,M80),"2"),0)</f>
        <v>0</v>
      </c>
      <c r="W80" s="8">
        <f>IF(N80&lt;"",SMALL((F80,H80,J80,L80,N80,P80,R80),"1")+SMALL((F80,H80,J80,L80,N80,P80,R80),"2"),0)</f>
        <v>0</v>
      </c>
      <c r="X80" s="52">
        <f>U80-(V80+W80)</f>
        <v>7</v>
      </c>
    </row>
    <row r="81" spans="1:24" ht="15">
      <c r="A81" s="3">
        <v>17</v>
      </c>
      <c r="B81" s="3">
        <v>66</v>
      </c>
      <c r="C81" s="5" t="s">
        <v>176</v>
      </c>
      <c r="D81" s="54" t="s">
        <v>50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7</v>
      </c>
      <c r="N81" s="6">
        <v>0</v>
      </c>
      <c r="O81" s="6"/>
      <c r="P81" s="6"/>
      <c r="Q81" s="6"/>
      <c r="R81" s="6"/>
      <c r="S81" s="53">
        <f>SUM(E81,G81,I81,K81,M81,O81,Q81,)</f>
        <v>7</v>
      </c>
      <c r="T81" s="53">
        <f>SUM(F81,H81,J81,L81,N81,P81,R81,)</f>
        <v>0</v>
      </c>
      <c r="U81" s="7">
        <f>SUM(E81:R81)</f>
        <v>7</v>
      </c>
      <c r="V81" s="8">
        <f>IF(M81&lt;&gt;"",SMALL((E81,G81,I81,K81,M81,O81,Q81),"1")+SMALL((E81,G81,I81,K81,M81),"2"),0)</f>
        <v>0</v>
      </c>
      <c r="W81" s="8">
        <f>IF(N81&lt;"",SMALL((F81,H81,J81,L81,N81,P81,R81),"1")+SMALL((F81,H81,J81,L81,N81,P81,R81),"2"),0)</f>
        <v>0</v>
      </c>
      <c r="X81" s="52">
        <f>U81-(V81+W81)</f>
        <v>7</v>
      </c>
    </row>
    <row r="82" spans="1:24" ht="15">
      <c r="A82" s="3">
        <v>18</v>
      </c>
      <c r="B82" s="3"/>
      <c r="C82" s="5"/>
      <c r="D82" s="54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53">
        <f>SUM(E82,G82,I82,K82,M82,O82,Q82,)</f>
        <v>0</v>
      </c>
      <c r="T82" s="53">
        <f>SUM(F82,H82,J82,L82,N82,P82,R82,)</f>
        <v>0</v>
      </c>
      <c r="U82" s="7">
        <f>SUM(E82:R82)</f>
        <v>0</v>
      </c>
      <c r="V82" s="8">
        <f>IF(M82&lt;&gt;"",SMALL((E82,G82,I82,K82,M82,O82,Q82),"1")+SMALL((E82,G82,I82,K82,M82),"2"),0)</f>
        <v>0</v>
      </c>
      <c r="W82" s="8">
        <f>IF(N82&lt;"",SMALL((F82,H82,J82,L82,N82,P82,R82),"1")+SMALL((F82,H82,J82,L82,N82,P82,R82),"2"),0)</f>
        <v>0</v>
      </c>
      <c r="X82" s="52">
        <f>U82-(V82+W82)</f>
        <v>0</v>
      </c>
    </row>
    <row r="84" spans="1:24" ht="15.75">
      <c r="A84" s="91" t="s">
        <v>22</v>
      </c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</row>
    <row r="85" spans="1:24" ht="12.75">
      <c r="A85" s="90" t="s">
        <v>0</v>
      </c>
      <c r="B85" s="90" t="s">
        <v>18</v>
      </c>
      <c r="C85" s="90" t="s">
        <v>1</v>
      </c>
      <c r="D85" s="90" t="s">
        <v>5</v>
      </c>
      <c r="E85" s="92" t="s">
        <v>2</v>
      </c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0" t="s">
        <v>30</v>
      </c>
      <c r="T85" s="90" t="s">
        <v>31</v>
      </c>
      <c r="U85" s="90" t="s">
        <v>34</v>
      </c>
      <c r="V85" s="90" t="s">
        <v>32</v>
      </c>
      <c r="W85" s="90" t="s">
        <v>33</v>
      </c>
      <c r="X85" s="90" t="s">
        <v>35</v>
      </c>
    </row>
    <row r="86" spans="1:24" ht="12.75">
      <c r="A86" s="90"/>
      <c r="B86" s="90"/>
      <c r="C86" s="90"/>
      <c r="D86" s="90"/>
      <c r="E86" s="2" t="s">
        <v>36</v>
      </c>
      <c r="F86" s="2" t="s">
        <v>23</v>
      </c>
      <c r="G86" s="2" t="s">
        <v>37</v>
      </c>
      <c r="H86" s="2" t="s">
        <v>24</v>
      </c>
      <c r="I86" s="2" t="s">
        <v>38</v>
      </c>
      <c r="J86" s="2" t="s">
        <v>25</v>
      </c>
      <c r="K86" s="2" t="s">
        <v>39</v>
      </c>
      <c r="L86" s="2" t="s">
        <v>26</v>
      </c>
      <c r="M86" s="2" t="s">
        <v>40</v>
      </c>
      <c r="N86" s="2" t="s">
        <v>27</v>
      </c>
      <c r="O86" s="2" t="s">
        <v>41</v>
      </c>
      <c r="P86" s="2" t="s">
        <v>28</v>
      </c>
      <c r="Q86" s="2" t="s">
        <v>42</v>
      </c>
      <c r="R86" s="2" t="s">
        <v>29</v>
      </c>
      <c r="S86" s="90"/>
      <c r="T86" s="90"/>
      <c r="U86" s="90"/>
      <c r="V86" s="90"/>
      <c r="W86" s="90"/>
      <c r="X86" s="90"/>
    </row>
    <row r="87" spans="1:24" ht="15">
      <c r="A87" s="3">
        <v>1</v>
      </c>
      <c r="B87" s="3">
        <v>60</v>
      </c>
      <c r="C87" s="5" t="s">
        <v>130</v>
      </c>
      <c r="D87" s="4" t="s">
        <v>105</v>
      </c>
      <c r="E87" s="6">
        <v>0</v>
      </c>
      <c r="F87" s="6">
        <v>0</v>
      </c>
      <c r="G87" s="6">
        <v>0</v>
      </c>
      <c r="H87" s="6">
        <v>0</v>
      </c>
      <c r="I87" s="6">
        <v>20</v>
      </c>
      <c r="J87" s="6">
        <v>5</v>
      </c>
      <c r="K87" s="6">
        <v>17</v>
      </c>
      <c r="L87" s="6">
        <v>5</v>
      </c>
      <c r="M87" s="6">
        <v>20</v>
      </c>
      <c r="N87" s="6">
        <v>5</v>
      </c>
      <c r="O87" s="6"/>
      <c r="P87" s="6"/>
      <c r="Q87" s="6"/>
      <c r="R87" s="6"/>
      <c r="S87" s="53">
        <f>SUM(E87,G87,I87,K87,M87,O87,Q87,)</f>
        <v>57</v>
      </c>
      <c r="T87" s="53">
        <f>SUM(F87,H87,J87,L87,N87,P87,R87,)</f>
        <v>15</v>
      </c>
      <c r="U87" s="7">
        <f>SUM(E87:R87)</f>
        <v>72</v>
      </c>
      <c r="V87" s="8">
        <f>IF(M87&lt;&gt;"",SMALL((E87,G87,I87,K87,M87,O87,Q87),"1")+SMALL((E87,G87,I87,K87,M87),"2"),0)</f>
        <v>0</v>
      </c>
      <c r="W87" s="8">
        <f>IF(N87&lt;"",SMALL((F87,H87,J87,L87,N87,P87,R87),"1")+SMALL((F87,H87,J87,L87,N87,P87,R87),"2"),0)</f>
        <v>0</v>
      </c>
      <c r="X87" s="52">
        <f>U87-(V87+W87)</f>
        <v>72</v>
      </c>
    </row>
    <row r="88" spans="1:24" ht="15">
      <c r="A88" s="3">
        <v>2</v>
      </c>
      <c r="B88" s="3">
        <v>11</v>
      </c>
      <c r="C88" s="5" t="s">
        <v>70</v>
      </c>
      <c r="D88" s="4" t="s">
        <v>65</v>
      </c>
      <c r="E88" s="6">
        <v>20</v>
      </c>
      <c r="F88" s="6">
        <v>5</v>
      </c>
      <c r="G88" s="6">
        <v>20</v>
      </c>
      <c r="H88" s="6">
        <v>5</v>
      </c>
      <c r="I88" s="6">
        <v>13</v>
      </c>
      <c r="J88" s="6">
        <v>3</v>
      </c>
      <c r="K88" s="6">
        <v>0</v>
      </c>
      <c r="L88" s="6">
        <v>0</v>
      </c>
      <c r="M88" s="6">
        <v>0</v>
      </c>
      <c r="N88" s="6">
        <v>0</v>
      </c>
      <c r="O88" s="6"/>
      <c r="P88" s="6"/>
      <c r="Q88" s="6"/>
      <c r="R88" s="6"/>
      <c r="S88" s="53">
        <f>SUM(E88,G88,I88,K88,M88,O88,Q88,)</f>
        <v>53</v>
      </c>
      <c r="T88" s="53">
        <f>SUM(F88,H88,J88,L88,N88,P88,R88,)</f>
        <v>13</v>
      </c>
      <c r="U88" s="7">
        <f>SUM(E88:R88)</f>
        <v>66</v>
      </c>
      <c r="V88" s="8">
        <f>IF(M88&lt;&gt;"",SMALL((E88,G88,I88,K88,M88,O88,Q88),"1")+SMALL((E88,G88,I88,K88,M88),"2"),0)</f>
        <v>0</v>
      </c>
      <c r="W88" s="8">
        <f>IF(N88&lt;"",SMALL((F88,H88,J88,L88,N88,P88,R88),"1")+SMALL((F88,H88,J88,L88,N88,P88,R88),"2"),0)</f>
        <v>0</v>
      </c>
      <c r="X88" s="52">
        <f>U88-(V88+W88)</f>
        <v>66</v>
      </c>
    </row>
    <row r="89" spans="1:24" ht="15">
      <c r="A89" s="3">
        <v>3</v>
      </c>
      <c r="B89" s="3">
        <v>31</v>
      </c>
      <c r="C89" s="5" t="s">
        <v>100</v>
      </c>
      <c r="D89" s="4" t="s">
        <v>88</v>
      </c>
      <c r="E89" s="6">
        <v>17</v>
      </c>
      <c r="F89" s="6">
        <v>4</v>
      </c>
      <c r="G89" s="6">
        <v>17</v>
      </c>
      <c r="H89" s="6">
        <v>4</v>
      </c>
      <c r="I89" s="6">
        <v>0</v>
      </c>
      <c r="J89" s="6">
        <v>0</v>
      </c>
      <c r="K89" s="6">
        <v>0</v>
      </c>
      <c r="L89" s="6">
        <v>0</v>
      </c>
      <c r="M89" s="6">
        <v>17</v>
      </c>
      <c r="N89" s="6">
        <v>3</v>
      </c>
      <c r="O89" s="6"/>
      <c r="P89" s="6"/>
      <c r="Q89" s="6"/>
      <c r="R89" s="6"/>
      <c r="S89" s="53">
        <f>SUM(E89,G89,I89,K89,M89,O89,Q89,)</f>
        <v>51</v>
      </c>
      <c r="T89" s="53">
        <f>SUM(F89,H89,J89,L89,N89,P89,R89,)</f>
        <v>11</v>
      </c>
      <c r="U89" s="7">
        <f>SUM(E89:R89)</f>
        <v>62</v>
      </c>
      <c r="V89" s="8">
        <f>IF(M89&lt;&gt;"",SMALL((E89,G89,I89,K89,M89,O89,Q89),"1")+SMALL((E89,G89,I89,K89,M89),"2"),0)</f>
        <v>0</v>
      </c>
      <c r="W89" s="8">
        <f>IF(N89&lt;"",SMALL((F89,H89,J89,L89,N89,P89,R89),"1")+SMALL((F89,H89,J89,L89,N89,P89,R89),"2"),0)</f>
        <v>0</v>
      </c>
      <c r="X89" s="52">
        <f>U89-(V89+W89)</f>
        <v>62</v>
      </c>
    </row>
    <row r="90" spans="1:24" ht="15">
      <c r="A90" s="3">
        <v>4</v>
      </c>
      <c r="B90" s="3">
        <v>7</v>
      </c>
      <c r="C90" s="5" t="s">
        <v>64</v>
      </c>
      <c r="D90" s="4" t="s">
        <v>65</v>
      </c>
      <c r="E90" s="6">
        <v>15</v>
      </c>
      <c r="F90" s="6">
        <v>3</v>
      </c>
      <c r="G90" s="6">
        <v>15</v>
      </c>
      <c r="H90" s="6">
        <v>3</v>
      </c>
      <c r="I90" s="6">
        <v>11</v>
      </c>
      <c r="J90" s="6">
        <v>1</v>
      </c>
      <c r="K90" s="6">
        <v>20</v>
      </c>
      <c r="L90" s="6">
        <v>4</v>
      </c>
      <c r="M90" s="6">
        <v>13</v>
      </c>
      <c r="N90" s="6">
        <v>2</v>
      </c>
      <c r="O90" s="6"/>
      <c r="P90" s="6"/>
      <c r="Q90" s="6"/>
      <c r="R90" s="6"/>
      <c r="S90" s="53">
        <f>SUM(E90,G90,I90,K90,M90,O90,Q90,)</f>
        <v>74</v>
      </c>
      <c r="T90" s="53">
        <f>SUM(F90,H90,J90,L90,N90,P90,R90,)</f>
        <v>13</v>
      </c>
      <c r="U90" s="7">
        <f>SUM(E90:R90)</f>
        <v>87</v>
      </c>
      <c r="V90" s="8">
        <f>IF(M90&lt;&gt;"",SMALL((E90,G90,I90,K90,M90,O90,Q90),"1")+SMALL((E90,G90,I90,K90,M90),"2"),0)</f>
        <v>24</v>
      </c>
      <c r="W90" s="8">
        <f>IF(N90&lt;"",SMALL((F90,H90,J90,L90,N90,P90,R90),"1")+SMALL((F90,H90,J90,L90,N90,P90,R90),"2"),0)</f>
        <v>3</v>
      </c>
      <c r="X90" s="52">
        <f>U90-(V90+W90)</f>
        <v>60</v>
      </c>
    </row>
    <row r="91" spans="1:24" ht="15">
      <c r="A91" s="3">
        <v>5</v>
      </c>
      <c r="B91" s="3">
        <v>25</v>
      </c>
      <c r="C91" s="5" t="s">
        <v>92</v>
      </c>
      <c r="D91" s="4" t="s">
        <v>88</v>
      </c>
      <c r="E91" s="6">
        <v>13</v>
      </c>
      <c r="F91" s="6">
        <v>2</v>
      </c>
      <c r="G91" s="6">
        <v>13</v>
      </c>
      <c r="H91" s="6">
        <v>2</v>
      </c>
      <c r="I91" s="6">
        <v>10</v>
      </c>
      <c r="J91" s="6">
        <v>0</v>
      </c>
      <c r="K91" s="6">
        <v>13</v>
      </c>
      <c r="L91" s="6">
        <v>2</v>
      </c>
      <c r="M91" s="6">
        <v>0</v>
      </c>
      <c r="N91" s="6">
        <v>0</v>
      </c>
      <c r="O91" s="6"/>
      <c r="P91" s="6"/>
      <c r="Q91" s="6"/>
      <c r="R91" s="6"/>
      <c r="S91" s="53">
        <f>SUM(E91,G91,I91,K91,M91,O91,Q91,)</f>
        <v>49</v>
      </c>
      <c r="T91" s="53">
        <f>SUM(F91,H91,J91,L91,N91,P91,R91,)</f>
        <v>6</v>
      </c>
      <c r="U91" s="7">
        <f>SUM(E91:R91)</f>
        <v>55</v>
      </c>
      <c r="V91" s="8">
        <f>IF(M91&lt;&gt;"",SMALL((E91,G91,I91,K91,M91,O91,Q91),"1")+SMALL((E91,G91,I91,K91,M91),"2"),0)</f>
        <v>10</v>
      </c>
      <c r="W91" s="8">
        <f>IF(N91&lt;"",SMALL((F91,H91,J91,L91,N91,P91,R91),"1")+SMALL((F91,H91,J91,L91,N91,P91,R91),"2"),0)</f>
        <v>0</v>
      </c>
      <c r="X91" s="52">
        <f>U91-(V91+W91)</f>
        <v>45</v>
      </c>
    </row>
    <row r="92" spans="1:24" ht="15">
      <c r="A92" s="3">
        <v>6</v>
      </c>
      <c r="B92" s="3">
        <v>71</v>
      </c>
      <c r="C92" s="5" t="s">
        <v>159</v>
      </c>
      <c r="D92" s="4" t="s">
        <v>105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15</v>
      </c>
      <c r="L92" s="6">
        <v>3</v>
      </c>
      <c r="M92" s="6">
        <v>10</v>
      </c>
      <c r="N92" s="6">
        <v>0</v>
      </c>
      <c r="O92" s="6"/>
      <c r="P92" s="6"/>
      <c r="Q92" s="6"/>
      <c r="R92" s="6"/>
      <c r="S92" s="53">
        <f>SUM(E92,G92,I92,K92,M92,O92,Q92,)</f>
        <v>25</v>
      </c>
      <c r="T92" s="53">
        <f>SUM(F92,H92,J92,L92,N92,P92,R92,)</f>
        <v>3</v>
      </c>
      <c r="U92" s="7">
        <f>SUM(E92:R92)</f>
        <v>28</v>
      </c>
      <c r="V92" s="8">
        <f>IF(M92&lt;&gt;"",SMALL((E92,G92,I92,K92,M92,O92,Q92),"1")+SMALL((E92,G92,I92,K92,M92),"2"),0)</f>
        <v>0</v>
      </c>
      <c r="W92" s="8">
        <f>IF(N92&lt;"",SMALL((F92,H92,J92,L92,N92,P92,R92),"1")+SMALL((F92,H92,J92,L92,N92,P92,R92),"2"),0)</f>
        <v>0</v>
      </c>
      <c r="X92" s="52">
        <f>U92-(V92+W92)</f>
        <v>28</v>
      </c>
    </row>
    <row r="93" spans="1:24" ht="15">
      <c r="A93" s="3">
        <v>7</v>
      </c>
      <c r="B93" s="3">
        <v>52</v>
      </c>
      <c r="C93" s="5" t="s">
        <v>131</v>
      </c>
      <c r="D93" s="4" t="s">
        <v>65</v>
      </c>
      <c r="E93" s="6">
        <v>0</v>
      </c>
      <c r="F93" s="6">
        <v>0</v>
      </c>
      <c r="G93" s="6">
        <v>0</v>
      </c>
      <c r="H93" s="6">
        <v>0</v>
      </c>
      <c r="I93" s="6">
        <v>17</v>
      </c>
      <c r="J93" s="6">
        <v>4</v>
      </c>
      <c r="K93" s="6">
        <v>0</v>
      </c>
      <c r="L93" s="6">
        <v>0</v>
      </c>
      <c r="M93" s="6">
        <v>0</v>
      </c>
      <c r="N93" s="6">
        <v>0</v>
      </c>
      <c r="O93" s="6"/>
      <c r="P93" s="6"/>
      <c r="Q93" s="6"/>
      <c r="R93" s="6"/>
      <c r="S93" s="53">
        <f>SUM(E93,G93,I93,K93,M93,O93,Q93,)</f>
        <v>17</v>
      </c>
      <c r="T93" s="53">
        <f>SUM(F93,H93,J93,L93,N93,P93,R93,)</f>
        <v>4</v>
      </c>
      <c r="U93" s="7">
        <f>SUM(E93:R93)</f>
        <v>21</v>
      </c>
      <c r="V93" s="8">
        <f>IF(M93&lt;&gt;"",SMALL((E93,G93,I93,K93,M93,O93,Q93),"1")+SMALL((E93,G93,I93,K93,M93),"2"),0)</f>
        <v>0</v>
      </c>
      <c r="W93" s="8">
        <f>IF(N93&lt;"",SMALL((F93,H93,J93,L93,N93,P93,R93),"1")+SMALL((F93,H93,J93,L93,N93,P93,R93),"2"),0)</f>
        <v>0</v>
      </c>
      <c r="X93" s="52">
        <f>U93-(V93+W93)</f>
        <v>21</v>
      </c>
    </row>
    <row r="94" spans="1:24" ht="15">
      <c r="A94" s="3">
        <v>8</v>
      </c>
      <c r="B94" s="3">
        <v>80</v>
      </c>
      <c r="C94" s="5" t="s">
        <v>138</v>
      </c>
      <c r="D94" s="54" t="s">
        <v>50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15</v>
      </c>
      <c r="N94" s="6">
        <v>4</v>
      </c>
      <c r="O94" s="6"/>
      <c r="P94" s="6"/>
      <c r="Q94" s="6"/>
      <c r="R94" s="6"/>
      <c r="S94" s="53">
        <f>SUM(E94,G94,I94,K94,M94,O94,Q94,)</f>
        <v>15</v>
      </c>
      <c r="T94" s="53">
        <f>SUM(F94,H94,J94,L94,N94,P94,R94,)</f>
        <v>4</v>
      </c>
      <c r="U94" s="7">
        <f>SUM(E94:R94)</f>
        <v>19</v>
      </c>
      <c r="V94" s="8">
        <f>IF(M94&lt;&gt;"",SMALL((E94,G94,I94,K94,M94,O94,Q94),"1")+SMALL((E94,G94,I94,K94,M94),"2"),0)</f>
        <v>0</v>
      </c>
      <c r="W94" s="8">
        <f>IF(N94&lt;"",SMALL((F94,H94,J94,L94,N94,P94,R94),"1")+SMALL((F94,H94,J94,L94,N94,P94,R94),"2"),0)</f>
        <v>0</v>
      </c>
      <c r="X94" s="52">
        <f>U94-(V94+W94)</f>
        <v>19</v>
      </c>
    </row>
    <row r="95" spans="1:24" ht="15">
      <c r="A95" s="3">
        <v>9</v>
      </c>
      <c r="B95" s="3">
        <v>58</v>
      </c>
      <c r="C95" s="5" t="s">
        <v>132</v>
      </c>
      <c r="D95" s="4" t="s">
        <v>133</v>
      </c>
      <c r="E95" s="6">
        <v>0</v>
      </c>
      <c r="F95" s="6">
        <v>0</v>
      </c>
      <c r="G95" s="6">
        <v>0</v>
      </c>
      <c r="H95" s="6">
        <v>0</v>
      </c>
      <c r="I95" s="6">
        <v>15</v>
      </c>
      <c r="J95" s="6">
        <v>2</v>
      </c>
      <c r="K95" s="6">
        <v>0</v>
      </c>
      <c r="L95" s="6">
        <v>0</v>
      </c>
      <c r="M95" s="6">
        <v>0</v>
      </c>
      <c r="N95" s="6">
        <v>0</v>
      </c>
      <c r="O95" s="6"/>
      <c r="P95" s="6"/>
      <c r="Q95" s="6"/>
      <c r="R95" s="6"/>
      <c r="S95" s="53">
        <f>SUM(E95,G95,I95,K95,M95,O95,Q95,)</f>
        <v>15</v>
      </c>
      <c r="T95" s="53">
        <f>SUM(F95,H95,J95,L95,N95,P95,R95,)</f>
        <v>2</v>
      </c>
      <c r="U95" s="7">
        <f>SUM(E95:R95)</f>
        <v>17</v>
      </c>
      <c r="V95" s="8">
        <f>IF(M95&lt;&gt;"",SMALL((E95,G95,I95,K95,M95,O95,Q95),"1")+SMALL((E95,G95,I95,K95,M95),"2"),0)</f>
        <v>0</v>
      </c>
      <c r="W95" s="8">
        <f>IF(N95&lt;"",SMALL((F95,H95,J95,L95,N95,P95,R95),"1")+SMALL((F95,H95,J95,L95,N95,P95,R95),"2"),0)</f>
        <v>0</v>
      </c>
      <c r="X95" s="52">
        <f>U95-(V95+W95)</f>
        <v>17</v>
      </c>
    </row>
    <row r="96" spans="1:24" ht="15">
      <c r="A96" s="3">
        <v>10</v>
      </c>
      <c r="B96" s="3">
        <v>40</v>
      </c>
      <c r="C96" s="5" t="s">
        <v>124</v>
      </c>
      <c r="D96" s="4" t="s">
        <v>88</v>
      </c>
      <c r="E96" s="6">
        <v>0</v>
      </c>
      <c r="F96" s="6">
        <v>0</v>
      </c>
      <c r="G96" s="6">
        <v>11</v>
      </c>
      <c r="H96" s="6">
        <v>1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/>
      <c r="P96" s="6"/>
      <c r="Q96" s="6"/>
      <c r="R96" s="6"/>
      <c r="S96" s="53">
        <f>SUM(E96,G96,I96,K96,M96,O96,Q96,)</f>
        <v>11</v>
      </c>
      <c r="T96" s="53">
        <f>SUM(F96,H96,J96,L96,N96,P96,R96,)</f>
        <v>1</v>
      </c>
      <c r="U96" s="7">
        <f>SUM(E96:R96)</f>
        <v>12</v>
      </c>
      <c r="V96" s="8">
        <f>IF(M96&lt;&gt;"",SMALL((E96,G96,I96,K96,M96,O96,Q96),"1")+SMALL((E96,G96,I96,K96,M96),"2"),0)</f>
        <v>0</v>
      </c>
      <c r="W96" s="8">
        <f>IF(N96&lt;"",SMALL((F96,H96,J96,L96,N96,P96,R96),"1")+SMALL((F96,H96,J96,L96,N96,P96,R96),"2"),0)</f>
        <v>0</v>
      </c>
      <c r="X96" s="52">
        <f>U96-(V96+W96)</f>
        <v>12</v>
      </c>
    </row>
    <row r="97" spans="1:24" ht="15">
      <c r="A97" s="3">
        <v>11</v>
      </c>
      <c r="B97" s="3">
        <v>59</v>
      </c>
      <c r="C97" s="5" t="s">
        <v>73</v>
      </c>
      <c r="D97" s="54" t="s">
        <v>74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11</v>
      </c>
      <c r="N97" s="6">
        <v>1</v>
      </c>
      <c r="O97" s="6"/>
      <c r="P97" s="6"/>
      <c r="Q97" s="6"/>
      <c r="R97" s="6"/>
      <c r="S97" s="53">
        <f>SUM(E97,G97,I97,K97,M97,O97,Q97,)</f>
        <v>11</v>
      </c>
      <c r="T97" s="53">
        <f>SUM(F97,H97,J97,L97,N97,P97,R97,)</f>
        <v>1</v>
      </c>
      <c r="U97" s="7">
        <f>SUM(E97:R97)</f>
        <v>12</v>
      </c>
      <c r="V97" s="8">
        <f>IF(M97&lt;&gt;"",SMALL((E97,G97,I97,K97,M97,O97,Q97),"1")+SMALL((E97,G97,I97,K97,M97),"2"),0)</f>
        <v>0</v>
      </c>
      <c r="W97" s="8">
        <f>IF(N97&lt;"",SMALL((F97,H97,J97,L97,N97,P97,R97),"1")+SMALL((F97,H97,J97,L97,N97,P97,R97),"2"),0)</f>
        <v>0</v>
      </c>
      <c r="X97" s="52">
        <f>U97-(V97+W97)</f>
        <v>12</v>
      </c>
    </row>
    <row r="98" spans="1:24" ht="15">
      <c r="A98" s="3">
        <v>12</v>
      </c>
      <c r="B98" s="3"/>
      <c r="C98" s="5"/>
      <c r="D98" s="54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53">
        <f>SUM(E98,G98,I98,K98,M98,O98,Q98,)</f>
        <v>0</v>
      </c>
      <c r="T98" s="53">
        <f>SUM(F98,H98,J98,L98,N98,P98,R98,)</f>
        <v>0</v>
      </c>
      <c r="U98" s="7">
        <f>SUM(E98:R98)</f>
        <v>0</v>
      </c>
      <c r="V98" s="8">
        <f>IF(M98&lt;&gt;"",SMALL((E98,G98,I98,K98,M98,O98,Q98),"1")+SMALL((E98,G98,I98,K98,M98),"2"),0)</f>
        <v>0</v>
      </c>
      <c r="W98" s="8">
        <f>IF(N98&lt;"",SMALL((F98,H98,J98,L98,N98,P98,R98),"1")+SMALL((F98,H98,J98,L98,N98,P98,R98),"2"),0)</f>
        <v>0</v>
      </c>
      <c r="X98" s="52">
        <f>U98-(V98+W98)</f>
        <v>0</v>
      </c>
    </row>
    <row r="99" spans="1:24" ht="15">
      <c r="A99" s="3">
        <v>13</v>
      </c>
      <c r="B99" s="3"/>
      <c r="C99" s="5"/>
      <c r="D99" s="54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53">
        <f>SUM(E99,G99,I99,K99,M99,O99,Q99,)</f>
        <v>0</v>
      </c>
      <c r="T99" s="53">
        <f>SUM(F99,H99,J99,L99,N99,P99,R99,)</f>
        <v>0</v>
      </c>
      <c r="U99" s="7">
        <f>SUM(E99:R99)</f>
        <v>0</v>
      </c>
      <c r="V99" s="8">
        <f>IF(M99&lt;&gt;"",SMALL((E99,G99,I99,K99,M99,O99,Q99),"1")+SMALL((E99,G99,I99,K99,M99),"2"),0)</f>
        <v>0</v>
      </c>
      <c r="W99" s="8">
        <f>IF(N99&lt;"",SMALL((F99,H99,J99,L99,N99,P99,R99),"1")+SMALL((F99,H99,J99,L99,N99,P99,R99),"2"),0)</f>
        <v>0</v>
      </c>
      <c r="X99" s="52">
        <f>U99-(V99+W99)</f>
        <v>0</v>
      </c>
    </row>
    <row r="101" spans="1:24" ht="15.75">
      <c r="A101" s="91" t="s">
        <v>47</v>
      </c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</row>
    <row r="102" spans="1:24" ht="12.75">
      <c r="A102" s="90" t="s">
        <v>0</v>
      </c>
      <c r="B102" s="90" t="s">
        <v>18</v>
      </c>
      <c r="C102" s="90" t="s">
        <v>1</v>
      </c>
      <c r="D102" s="90" t="s">
        <v>5</v>
      </c>
      <c r="E102" s="92" t="s">
        <v>2</v>
      </c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0" t="s">
        <v>30</v>
      </c>
      <c r="T102" s="90" t="s">
        <v>31</v>
      </c>
      <c r="U102" s="90" t="s">
        <v>34</v>
      </c>
      <c r="V102" s="90" t="s">
        <v>32</v>
      </c>
      <c r="W102" s="90" t="s">
        <v>33</v>
      </c>
      <c r="X102" s="90" t="s">
        <v>35</v>
      </c>
    </row>
    <row r="103" spans="1:24" ht="12.75">
      <c r="A103" s="90"/>
      <c r="B103" s="90"/>
      <c r="C103" s="90"/>
      <c r="D103" s="90"/>
      <c r="E103" s="2" t="s">
        <v>36</v>
      </c>
      <c r="F103" s="2" t="s">
        <v>23</v>
      </c>
      <c r="G103" s="2" t="s">
        <v>37</v>
      </c>
      <c r="H103" s="2" t="s">
        <v>24</v>
      </c>
      <c r="I103" s="2" t="s">
        <v>38</v>
      </c>
      <c r="J103" s="2" t="s">
        <v>25</v>
      </c>
      <c r="K103" s="2" t="s">
        <v>39</v>
      </c>
      <c r="L103" s="2" t="s">
        <v>26</v>
      </c>
      <c r="M103" s="2" t="s">
        <v>40</v>
      </c>
      <c r="N103" s="2" t="s">
        <v>27</v>
      </c>
      <c r="O103" s="2" t="s">
        <v>41</v>
      </c>
      <c r="P103" s="2" t="s">
        <v>28</v>
      </c>
      <c r="Q103" s="2" t="s">
        <v>42</v>
      </c>
      <c r="R103" s="2" t="s">
        <v>29</v>
      </c>
      <c r="S103" s="90"/>
      <c r="T103" s="90"/>
      <c r="U103" s="90"/>
      <c r="V103" s="90"/>
      <c r="W103" s="90"/>
      <c r="X103" s="90"/>
    </row>
    <row r="104" spans="1:24" ht="15">
      <c r="A104" s="3">
        <v>1</v>
      </c>
      <c r="B104" s="3">
        <v>19</v>
      </c>
      <c r="C104" s="5" t="s">
        <v>81</v>
      </c>
      <c r="D104" s="4" t="s">
        <v>50</v>
      </c>
      <c r="E104" s="6">
        <v>13</v>
      </c>
      <c r="F104" s="6">
        <v>3</v>
      </c>
      <c r="G104" s="6">
        <v>20</v>
      </c>
      <c r="H104" s="6">
        <v>3</v>
      </c>
      <c r="I104" s="6">
        <v>20</v>
      </c>
      <c r="J104" s="6">
        <v>5</v>
      </c>
      <c r="K104" s="6">
        <v>20</v>
      </c>
      <c r="L104" s="6">
        <v>3</v>
      </c>
      <c r="M104" s="6">
        <v>17</v>
      </c>
      <c r="N104" s="6">
        <v>4</v>
      </c>
      <c r="O104" s="6"/>
      <c r="P104" s="6"/>
      <c r="Q104" s="6"/>
      <c r="R104" s="6"/>
      <c r="S104" s="53">
        <f>SUM(E104,G104,I104,K104,M104,O104,Q104,)</f>
        <v>90</v>
      </c>
      <c r="T104" s="53">
        <f>SUM(F104,H104,J104,L104,N104,P104,R104,)</f>
        <v>18</v>
      </c>
      <c r="U104" s="7">
        <f>SUM(E104:R104)</f>
        <v>108</v>
      </c>
      <c r="V104" s="8">
        <f>IF(M104&lt;&gt;"",SMALL((E104,G104,I104,K104,M104,O104,Q104),"1")+SMALL((E104,G104,I104,K104,M104),"2"),0)</f>
        <v>30</v>
      </c>
      <c r="W104" s="8">
        <f>IF(N104&lt;"",SMALL((F104,H104,J104,L104,N104,P104,R104),"1")+SMALL((F104,H104,J104,L104,N104,P104,R104),"2"),0)</f>
        <v>6</v>
      </c>
      <c r="X104" s="52">
        <f>U104-(V104+W104)</f>
        <v>72</v>
      </c>
    </row>
    <row r="105" spans="1:24" ht="15">
      <c r="A105" s="3">
        <v>2</v>
      </c>
      <c r="B105" s="3">
        <v>34</v>
      </c>
      <c r="C105" s="5" t="s">
        <v>104</v>
      </c>
      <c r="D105" s="4" t="s">
        <v>105</v>
      </c>
      <c r="E105" s="6">
        <v>20</v>
      </c>
      <c r="F105" s="6">
        <v>5</v>
      </c>
      <c r="G105" s="6">
        <v>10</v>
      </c>
      <c r="H105" s="6">
        <v>5</v>
      </c>
      <c r="I105" s="6">
        <v>13</v>
      </c>
      <c r="J105" s="6">
        <v>3</v>
      </c>
      <c r="K105" s="6">
        <v>17</v>
      </c>
      <c r="L105" s="6">
        <v>4</v>
      </c>
      <c r="M105" s="6">
        <v>7</v>
      </c>
      <c r="N105" s="6">
        <v>0</v>
      </c>
      <c r="O105" s="6"/>
      <c r="P105" s="6"/>
      <c r="Q105" s="6"/>
      <c r="R105" s="6"/>
      <c r="S105" s="53">
        <f>SUM(E105,G105,I105,K105,M105,O105,Q105,)</f>
        <v>67</v>
      </c>
      <c r="T105" s="53">
        <f>SUM(F105,H105,J105,L105,N105,P105,R105,)</f>
        <v>17</v>
      </c>
      <c r="U105" s="7">
        <f>SUM(E105:R105)</f>
        <v>84</v>
      </c>
      <c r="V105" s="8">
        <f>IF(M105&lt;&gt;"",SMALL((E105,G105,I105,K105,M105,O105,Q105),"1")+SMALL((E105,G105,I105,K105,M105),"2"),0)</f>
        <v>17</v>
      </c>
      <c r="W105" s="8">
        <f>IF(N105&lt;"",SMALL((F105,H105,J105,L105,N105,P105,R105),"1")+SMALL((F105,H105,J105,L105,N105,P105,R105),"2"),0)</f>
        <v>3</v>
      </c>
      <c r="X105" s="52">
        <f>U105-(V105+W105)</f>
        <v>64</v>
      </c>
    </row>
    <row r="106" spans="1:24" ht="15">
      <c r="A106" s="3">
        <v>3</v>
      </c>
      <c r="B106" s="3">
        <v>20</v>
      </c>
      <c r="C106" s="5" t="s">
        <v>83</v>
      </c>
      <c r="D106" s="4" t="s">
        <v>50</v>
      </c>
      <c r="E106" s="6">
        <v>17</v>
      </c>
      <c r="F106" s="6">
        <v>2</v>
      </c>
      <c r="G106" s="6">
        <v>17</v>
      </c>
      <c r="H106" s="6">
        <v>2</v>
      </c>
      <c r="I106" s="6">
        <v>17</v>
      </c>
      <c r="J106" s="6">
        <v>4</v>
      </c>
      <c r="K106" s="6">
        <v>7</v>
      </c>
      <c r="L106" s="6">
        <v>0</v>
      </c>
      <c r="M106" s="6">
        <v>13</v>
      </c>
      <c r="N106" s="6">
        <v>3</v>
      </c>
      <c r="O106" s="6"/>
      <c r="P106" s="6"/>
      <c r="Q106" s="6"/>
      <c r="R106" s="6"/>
      <c r="S106" s="53">
        <f>SUM(E106,G106,I106,K106,M106,O106,Q106,)</f>
        <v>71</v>
      </c>
      <c r="T106" s="53">
        <f>SUM(F106,H106,J106,L106,N106,P106,R106,)</f>
        <v>11</v>
      </c>
      <c r="U106" s="7">
        <f>SUM(E106:R106)</f>
        <v>82</v>
      </c>
      <c r="V106" s="8">
        <f>IF(M106&lt;&gt;"",SMALL((E106,G106,I106,K106,M106,O106,Q106),"1")+SMALL((E106,G106,I106,K106,M106),"2"),0)</f>
        <v>20</v>
      </c>
      <c r="W106" s="8">
        <f>IF(N106&lt;"",SMALL((F106,H106,J106,L106,N106,P106,R106),"1")+SMALL((F106,H106,J106,L106,N106,P106,R106),"2"),0)</f>
        <v>2</v>
      </c>
      <c r="X106" s="52">
        <f>U106-(V106+W106)</f>
        <v>60</v>
      </c>
    </row>
    <row r="107" spans="1:24" ht="15">
      <c r="A107" s="3">
        <v>4</v>
      </c>
      <c r="B107" s="3">
        <v>18</v>
      </c>
      <c r="C107" s="5" t="s">
        <v>79</v>
      </c>
      <c r="D107" s="4" t="s">
        <v>74</v>
      </c>
      <c r="E107" s="6">
        <v>15</v>
      </c>
      <c r="F107" s="6">
        <v>1</v>
      </c>
      <c r="G107" s="6">
        <v>13</v>
      </c>
      <c r="H107" s="6">
        <v>1</v>
      </c>
      <c r="I107" s="6">
        <v>15</v>
      </c>
      <c r="J107" s="6">
        <v>2</v>
      </c>
      <c r="K107" s="6">
        <v>11</v>
      </c>
      <c r="L107" s="6">
        <v>0</v>
      </c>
      <c r="M107" s="6">
        <v>9</v>
      </c>
      <c r="N107" s="6">
        <v>0</v>
      </c>
      <c r="O107" s="6"/>
      <c r="P107" s="6"/>
      <c r="Q107" s="6"/>
      <c r="R107" s="6"/>
      <c r="S107" s="53">
        <f>SUM(E107,G107,I107,K107,M107,O107,Q107,)</f>
        <v>63</v>
      </c>
      <c r="T107" s="53">
        <f>SUM(F107,H107,J107,L107,N107,P107,R107,)</f>
        <v>4</v>
      </c>
      <c r="U107" s="7">
        <f>SUM(E107:R107)</f>
        <v>67</v>
      </c>
      <c r="V107" s="8">
        <f>IF(M107&lt;&gt;"",SMALL((E107,G107,I107,K107,M107,O107,Q107),"1")+SMALL((E107,G107,I107,K107,M107),"2"),0)</f>
        <v>20</v>
      </c>
      <c r="W107" s="8">
        <f>IF(N107&lt;"",SMALL((F107,H107,J107,L107,N107,P107,R107),"1")+SMALL((F107,H107,J107,L107,N107,P107,R107),"2"),0)</f>
        <v>0</v>
      </c>
      <c r="X107" s="52">
        <f>U107-(V107+W107)</f>
        <v>47</v>
      </c>
    </row>
    <row r="108" spans="1:24" ht="15">
      <c r="A108" s="3">
        <v>5</v>
      </c>
      <c r="B108" s="3">
        <v>16</v>
      </c>
      <c r="C108" s="5" t="s">
        <v>75</v>
      </c>
      <c r="D108" s="4" t="s">
        <v>74</v>
      </c>
      <c r="E108" s="6">
        <v>0</v>
      </c>
      <c r="F108" s="6">
        <v>0</v>
      </c>
      <c r="G108" s="6">
        <v>15</v>
      </c>
      <c r="H108" s="6">
        <v>4</v>
      </c>
      <c r="I108" s="6">
        <v>0</v>
      </c>
      <c r="J108" s="6">
        <v>0</v>
      </c>
      <c r="K108" s="6">
        <v>15</v>
      </c>
      <c r="L108" s="6">
        <v>1</v>
      </c>
      <c r="M108" s="6">
        <v>10</v>
      </c>
      <c r="N108" s="6">
        <v>0</v>
      </c>
      <c r="O108" s="6"/>
      <c r="P108" s="6"/>
      <c r="Q108" s="6"/>
      <c r="R108" s="6"/>
      <c r="S108" s="53">
        <f>SUM(E108,G108,I108,K108,M108,O108,Q108,)</f>
        <v>40</v>
      </c>
      <c r="T108" s="53">
        <f>SUM(F108,H108,J108,L108,N108,P108,R108,)</f>
        <v>5</v>
      </c>
      <c r="U108" s="7">
        <f>SUM(E108:R108)</f>
        <v>45</v>
      </c>
      <c r="V108" s="8">
        <f>IF(M108&lt;&gt;"",SMALL((E108,G108,I108,K108,M108,O108,Q108),"1")+SMALL((E108,G108,I108,K108,M108),"2"),0)</f>
        <v>0</v>
      </c>
      <c r="W108" s="8">
        <f>IF(N108&lt;"",SMALL((F108,H108,J108,L108,N108,P108,R108),"1")+SMALL((F108,H108,J108,L108,N108,P108,R108),"2"),0)</f>
        <v>0</v>
      </c>
      <c r="X108" s="52">
        <f>U108-(V108+W108)</f>
        <v>45</v>
      </c>
    </row>
    <row r="109" spans="1:24" ht="15">
      <c r="A109" s="3">
        <v>6</v>
      </c>
      <c r="B109" s="3">
        <v>23</v>
      </c>
      <c r="C109" s="5" t="s">
        <v>87</v>
      </c>
      <c r="D109" s="4" t="s">
        <v>88</v>
      </c>
      <c r="E109" s="6">
        <v>10</v>
      </c>
      <c r="F109" s="6">
        <v>0</v>
      </c>
      <c r="G109" s="6">
        <v>9</v>
      </c>
      <c r="H109" s="6">
        <v>0</v>
      </c>
      <c r="I109" s="6">
        <v>11</v>
      </c>
      <c r="J109" s="6">
        <v>0</v>
      </c>
      <c r="K109" s="6">
        <v>10</v>
      </c>
      <c r="L109" s="6">
        <v>2</v>
      </c>
      <c r="M109" s="6">
        <v>6</v>
      </c>
      <c r="N109" s="6">
        <v>0</v>
      </c>
      <c r="O109" s="6"/>
      <c r="P109" s="6"/>
      <c r="Q109" s="6"/>
      <c r="R109" s="6"/>
      <c r="S109" s="53">
        <f>SUM(E109,G109,I109,K109,M109,O109,Q109,)</f>
        <v>46</v>
      </c>
      <c r="T109" s="53">
        <f>SUM(F109,H109,J109,L109,N109,P109,R109,)</f>
        <v>2</v>
      </c>
      <c r="U109" s="7">
        <f>SUM(E109:R109)</f>
        <v>48</v>
      </c>
      <c r="V109" s="8">
        <f>IF(M109&lt;&gt;"",SMALL((E109,G109,I109,K109,M109,O109,Q109),"1")+SMALL((E109,G109,I109,K109,M109),"2"),0)</f>
        <v>15</v>
      </c>
      <c r="W109" s="8">
        <f>IF(N109&lt;"",SMALL((F109,H109,J109,L109,N109,P109,R109),"1")+SMALL((F109,H109,J109,L109,N109,P109,R109),"2"),0)</f>
        <v>0</v>
      </c>
      <c r="X109" s="52">
        <f>U109-(V109+W109)</f>
        <v>33</v>
      </c>
    </row>
    <row r="110" spans="1:24" ht="15">
      <c r="A110" s="3">
        <v>7</v>
      </c>
      <c r="B110" s="3">
        <v>32</v>
      </c>
      <c r="C110" s="5" t="s">
        <v>101</v>
      </c>
      <c r="D110" s="4" t="s">
        <v>88</v>
      </c>
      <c r="E110" s="6">
        <v>9</v>
      </c>
      <c r="F110" s="6">
        <v>0</v>
      </c>
      <c r="G110" s="6">
        <v>11</v>
      </c>
      <c r="H110" s="6">
        <v>0</v>
      </c>
      <c r="I110" s="6">
        <v>10</v>
      </c>
      <c r="J110" s="6">
        <v>0</v>
      </c>
      <c r="K110" s="6">
        <v>8</v>
      </c>
      <c r="L110" s="6">
        <v>0</v>
      </c>
      <c r="M110" s="6">
        <v>4</v>
      </c>
      <c r="N110" s="6">
        <v>0</v>
      </c>
      <c r="O110" s="6"/>
      <c r="P110" s="6"/>
      <c r="Q110" s="6"/>
      <c r="R110" s="6"/>
      <c r="S110" s="53">
        <f>SUM(E110,G110,I110,K110,M110,O110,Q110,)</f>
        <v>42</v>
      </c>
      <c r="T110" s="53">
        <f>SUM(F110,H110,J110,L110,N110,P110,R110,)</f>
        <v>0</v>
      </c>
      <c r="U110" s="7">
        <f>SUM(E110:R110)</f>
        <v>42</v>
      </c>
      <c r="V110" s="8">
        <f>IF(M110&lt;&gt;"",SMALL((E110,G110,I110,K110,M110,O110,Q110),"1")+SMALL((E110,G110,I110,K110,M110),"2"),0)</f>
        <v>12</v>
      </c>
      <c r="W110" s="8">
        <f>IF(N110&lt;"",SMALL((F110,H110,J110,L110,N110,P110,R110),"1")+SMALL((F110,H110,J110,L110,N110,P110,R110),"2"),0)</f>
        <v>0</v>
      </c>
      <c r="X110" s="52">
        <f>U110-(V110+W110)</f>
        <v>30</v>
      </c>
    </row>
    <row r="111" spans="1:24" ht="15">
      <c r="A111" s="3">
        <v>8</v>
      </c>
      <c r="B111" s="3">
        <v>67</v>
      </c>
      <c r="C111" s="5" t="s">
        <v>157</v>
      </c>
      <c r="D111" s="54" t="s">
        <v>105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13</v>
      </c>
      <c r="L111" s="6">
        <v>5</v>
      </c>
      <c r="M111" s="6">
        <v>11</v>
      </c>
      <c r="N111" s="6">
        <v>0</v>
      </c>
      <c r="O111" s="6"/>
      <c r="P111" s="6"/>
      <c r="Q111" s="6"/>
      <c r="R111" s="6"/>
      <c r="S111" s="53">
        <f>SUM(E111,G111,I111,K111,M111,O111,Q111,)</f>
        <v>24</v>
      </c>
      <c r="T111" s="53">
        <f>SUM(F111,H111,J111,L111,N111,P111,R111,)</f>
        <v>5</v>
      </c>
      <c r="U111" s="7">
        <f>SUM(E111:R111)</f>
        <v>29</v>
      </c>
      <c r="V111" s="8">
        <f>IF(M111&lt;&gt;"",SMALL((E111,G111,I111,K111,M111,O111,Q111),"1")+SMALL((E111,G111,I111,K111,M111),"2"),0)</f>
        <v>0</v>
      </c>
      <c r="W111" s="8">
        <f>IF(N111&lt;"",SMALL((F111,H111,J111,L111,N111,P111,R111),"1")+SMALL((F111,H111,J111,L111,N111,P111,R111),"2"),0)</f>
        <v>0</v>
      </c>
      <c r="X111" s="52">
        <f>U111-(V111+W111)</f>
        <v>29</v>
      </c>
    </row>
    <row r="112" spans="1:24" ht="15">
      <c r="A112" s="3">
        <v>9</v>
      </c>
      <c r="B112" s="3">
        <v>65</v>
      </c>
      <c r="C112" s="5" t="s">
        <v>49</v>
      </c>
      <c r="D112" s="54" t="s">
        <v>50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20</v>
      </c>
      <c r="N112" s="6">
        <v>5</v>
      </c>
      <c r="O112" s="6"/>
      <c r="P112" s="6"/>
      <c r="Q112" s="6"/>
      <c r="R112" s="6"/>
      <c r="S112" s="53">
        <f>SUM(E112,G112,I112,K112,M112,O112,Q112,)</f>
        <v>20</v>
      </c>
      <c r="T112" s="53">
        <f>SUM(F112,H112,J112,L112,N112,P112,R112,)</f>
        <v>5</v>
      </c>
      <c r="U112" s="7">
        <f>SUM(E112:R112)</f>
        <v>25</v>
      </c>
      <c r="V112" s="8">
        <f>IF(M112&lt;&gt;"",SMALL((E112,G112,I112,K112,M112,O112,Q112),"1")+SMALL((E112,G112,I112,K112,M112),"2"),0)</f>
        <v>0</v>
      </c>
      <c r="W112" s="8">
        <f>IF(N112&lt;"",SMALL((F112,H112,J112,L112,N112,P112,R112),"1")+SMALL((F112,H112,J112,L112,N112,P112,R112),"2"),0)</f>
        <v>0</v>
      </c>
      <c r="X112" s="52">
        <f>U112-(V112+W112)</f>
        <v>25</v>
      </c>
    </row>
    <row r="113" spans="1:24" ht="15">
      <c r="A113" s="3">
        <v>10</v>
      </c>
      <c r="B113" s="3">
        <v>56</v>
      </c>
      <c r="C113" s="5" t="s">
        <v>141</v>
      </c>
      <c r="D113" s="4" t="s">
        <v>88</v>
      </c>
      <c r="E113" s="6">
        <v>0</v>
      </c>
      <c r="F113" s="6">
        <v>0</v>
      </c>
      <c r="G113" s="6">
        <v>0</v>
      </c>
      <c r="H113" s="6">
        <v>0</v>
      </c>
      <c r="I113" s="6">
        <v>9</v>
      </c>
      <c r="J113" s="6">
        <v>1</v>
      </c>
      <c r="K113" s="6">
        <v>9</v>
      </c>
      <c r="L113" s="6">
        <v>0</v>
      </c>
      <c r="M113" s="6">
        <v>5</v>
      </c>
      <c r="N113" s="6">
        <v>0</v>
      </c>
      <c r="O113" s="6"/>
      <c r="P113" s="6"/>
      <c r="Q113" s="6"/>
      <c r="R113" s="6"/>
      <c r="S113" s="53">
        <f>SUM(E113,G113,I113,K113,M113,O113,Q113,)</f>
        <v>23</v>
      </c>
      <c r="T113" s="53">
        <f>SUM(F113,H113,J113,L113,N113,P113,R113,)</f>
        <v>1</v>
      </c>
      <c r="U113" s="7">
        <f>SUM(E113:R113)</f>
        <v>24</v>
      </c>
      <c r="V113" s="8">
        <f>IF(M113&lt;&gt;"",SMALL((E113,G113,I113,K113,M113,O113,Q113),"1")+SMALL((E113,G113,I113,K113,M113),"2"),0)</f>
        <v>0</v>
      </c>
      <c r="W113" s="8">
        <f>IF(N113&lt;"",SMALL((F113,H113,J113,L113,N113,P113,R113),"1")+SMALL((F113,H113,J113,L113,N113,P113,R113),"2"),0)</f>
        <v>0</v>
      </c>
      <c r="X113" s="52">
        <f>U113-(V113+W113)</f>
        <v>24</v>
      </c>
    </row>
    <row r="114" spans="1:24" ht="15">
      <c r="A114" s="3">
        <v>11</v>
      </c>
      <c r="B114" s="3">
        <v>29</v>
      </c>
      <c r="C114" s="5" t="s">
        <v>99</v>
      </c>
      <c r="D114" s="4" t="s">
        <v>88</v>
      </c>
      <c r="E114" s="6">
        <v>11</v>
      </c>
      <c r="F114" s="6">
        <v>4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8</v>
      </c>
      <c r="N114" s="6">
        <v>1</v>
      </c>
      <c r="O114" s="6"/>
      <c r="P114" s="6"/>
      <c r="Q114" s="6"/>
      <c r="R114" s="6"/>
      <c r="S114" s="53">
        <f>SUM(E114,G114,I114,K114,M114,O114,Q114,)</f>
        <v>19</v>
      </c>
      <c r="T114" s="53">
        <f>SUM(F114,H114,J114,L114,N114,P114,R114,)</f>
        <v>5</v>
      </c>
      <c r="U114" s="7">
        <f>SUM(E114:R114)</f>
        <v>24</v>
      </c>
      <c r="V114" s="8">
        <f>IF(M114&lt;&gt;"",SMALL((E114,G114,I114,K114,M114,O114,Q114),"1")+SMALL((E114,G114,I114,K114,M114),"2"),0)</f>
        <v>0</v>
      </c>
      <c r="W114" s="8">
        <f>IF(N114&lt;"",SMALL((F114,H114,J114,L114,N114,P114,R114),"1")+SMALL((F114,H114,J114,L114,N114,P114,R114),"2"),0)</f>
        <v>0</v>
      </c>
      <c r="X114" s="52">
        <f>U114-(V114+W114)</f>
        <v>24</v>
      </c>
    </row>
    <row r="115" spans="1:24" ht="15">
      <c r="A115" s="3">
        <v>12</v>
      </c>
      <c r="B115" s="3">
        <v>74</v>
      </c>
      <c r="C115" s="5" t="s">
        <v>169</v>
      </c>
      <c r="D115" s="54" t="s">
        <v>170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15</v>
      </c>
      <c r="N115" s="6">
        <v>2</v>
      </c>
      <c r="O115" s="6"/>
      <c r="P115" s="6"/>
      <c r="Q115" s="6"/>
      <c r="R115" s="6"/>
      <c r="S115" s="53">
        <f>SUM(E115,G115,I115,K115,M115,O115,Q115,)</f>
        <v>15</v>
      </c>
      <c r="T115" s="53">
        <f>SUM(F115,H115,J115,L115,N115,P115,R115,)</f>
        <v>2</v>
      </c>
      <c r="U115" s="7">
        <f>SUM(E115:R115)</f>
        <v>17</v>
      </c>
      <c r="V115" s="8">
        <f>IF(M115&lt;&gt;"",SMALL((E115,G115,I115,K115,M115,O115,Q115),"1")+SMALL((E115,G115,I115,K115,M115),"2"),0)</f>
        <v>0</v>
      </c>
      <c r="W115" s="8">
        <f>IF(N115&lt;"",SMALL((F115,H115,J115,L115,N115,P115,R115),"1")+SMALL((F115,H115,J115,L115,N115,P115,R115),"2"),0)</f>
        <v>0</v>
      </c>
      <c r="X115" s="52">
        <f>U115-(V115+W115)</f>
        <v>17</v>
      </c>
    </row>
    <row r="116" spans="1:24" ht="15">
      <c r="A116" s="3">
        <v>13</v>
      </c>
      <c r="B116" s="3"/>
      <c r="C116" s="5"/>
      <c r="D116" s="54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53">
        <f>SUM(E116,G116,I116,K116,M116,O116,Q116,)</f>
        <v>0</v>
      </c>
      <c r="T116" s="53">
        <f>SUM(F116,H116,J116,L116,N116,P116,R116,)</f>
        <v>0</v>
      </c>
      <c r="U116" s="7">
        <f>SUM(E116:R116)</f>
        <v>0</v>
      </c>
      <c r="V116" s="8">
        <f>IF(M116&lt;&gt;"",SMALL((E116,G116,I116,K116,M116,O116,Q116),"1")+SMALL((E116,G116,I116,K116,M116),"2"),0)</f>
        <v>0</v>
      </c>
      <c r="W116" s="8">
        <f>IF(N116&lt;"",SMALL((F116,H116,J116,L116,N116,P116,R116),"1")+SMALL((F116,H116,J116,L116,N116,P116,R116),"2"),0)</f>
        <v>0</v>
      </c>
      <c r="X116" s="52">
        <f>U116-(V116+W116)</f>
        <v>0</v>
      </c>
    </row>
    <row r="117" spans="1:24" ht="15">
      <c r="A117" s="3">
        <v>14</v>
      </c>
      <c r="B117" s="3"/>
      <c r="C117" s="5"/>
      <c r="D117" s="54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53">
        <f>SUM(E117,G117,I117,K117,M117,O117,Q117,)</f>
        <v>0</v>
      </c>
      <c r="T117" s="53">
        <f>SUM(F117,H117,J117,L117,N117,P117,R117,)</f>
        <v>0</v>
      </c>
      <c r="U117" s="7">
        <f>SUM(E117:R117)</f>
        <v>0</v>
      </c>
      <c r="V117" s="8">
        <f>IF(M117&lt;&gt;"",SMALL((E117,G117,I117,K117,M117,O117,Q117),"1")+SMALL((E117,G117,I117,K117,M117),"2"),0)</f>
        <v>0</v>
      </c>
      <c r="W117" s="8">
        <f>IF(N117&lt;"",SMALL((F117,H117,J117,L117,N117,P117,R117),"1")+SMALL((F117,H117,J117,L117,N117,P117,R117),"2"),0)</f>
        <v>0</v>
      </c>
      <c r="X117" s="52">
        <f>U117-(V117+W117)</f>
        <v>0</v>
      </c>
    </row>
  </sheetData>
  <sheetProtection/>
  <mergeCells count="87">
    <mergeCell ref="W102:W103"/>
    <mergeCell ref="X102:X103"/>
    <mergeCell ref="A101:X101"/>
    <mergeCell ref="A102:A103"/>
    <mergeCell ref="B102:B103"/>
    <mergeCell ref="C102:C103"/>
    <mergeCell ref="D102:D103"/>
    <mergeCell ref="E102:R102"/>
    <mergeCell ref="S102:S103"/>
    <mergeCell ref="T102:T103"/>
    <mergeCell ref="U102:U103"/>
    <mergeCell ref="V102:V103"/>
    <mergeCell ref="W4:W5"/>
    <mergeCell ref="A17:X17"/>
    <mergeCell ref="A18:A19"/>
    <mergeCell ref="B18:B19"/>
    <mergeCell ref="C18:C19"/>
    <mergeCell ref="D18:D19"/>
    <mergeCell ref="E18:R18"/>
    <mergeCell ref="S18:S19"/>
    <mergeCell ref="T18:T19"/>
    <mergeCell ref="U18:U19"/>
    <mergeCell ref="V4:V5"/>
    <mergeCell ref="V18:V19"/>
    <mergeCell ref="W18:W19"/>
    <mergeCell ref="X18:X19"/>
    <mergeCell ref="T4:T5"/>
    <mergeCell ref="A31:X31"/>
    <mergeCell ref="A32:A33"/>
    <mergeCell ref="B32:B33"/>
    <mergeCell ref="C32:C33"/>
    <mergeCell ref="D32:D33"/>
    <mergeCell ref="E32:R32"/>
    <mergeCell ref="S32:S33"/>
    <mergeCell ref="T32:T33"/>
    <mergeCell ref="U32:U33"/>
    <mergeCell ref="V32:V33"/>
    <mergeCell ref="A3:X3"/>
    <mergeCell ref="A4:A5"/>
    <mergeCell ref="B4:B5"/>
    <mergeCell ref="C4:C5"/>
    <mergeCell ref="D4:D5"/>
    <mergeCell ref="U4:U5"/>
    <mergeCell ref="X4:X5"/>
    <mergeCell ref="E4:R4"/>
    <mergeCell ref="C49:C50"/>
    <mergeCell ref="D49:D50"/>
    <mergeCell ref="E49:R49"/>
    <mergeCell ref="S49:S50"/>
    <mergeCell ref="W32:W33"/>
    <mergeCell ref="X32:X33"/>
    <mergeCell ref="A2:X2"/>
    <mergeCell ref="T49:T50"/>
    <mergeCell ref="U49:U50"/>
    <mergeCell ref="V49:V50"/>
    <mergeCell ref="W49:W50"/>
    <mergeCell ref="X49:X50"/>
    <mergeCell ref="A48:X48"/>
    <mergeCell ref="S4:S5"/>
    <mergeCell ref="A49:A50"/>
    <mergeCell ref="B49:B50"/>
    <mergeCell ref="D1:X1"/>
    <mergeCell ref="A1:C1"/>
    <mergeCell ref="A62:X62"/>
    <mergeCell ref="A63:A64"/>
    <mergeCell ref="B63:B64"/>
    <mergeCell ref="C63:C64"/>
    <mergeCell ref="D63:D64"/>
    <mergeCell ref="E63:R63"/>
    <mergeCell ref="S63:S64"/>
    <mergeCell ref="T63:T64"/>
    <mergeCell ref="U63:U64"/>
    <mergeCell ref="V63:V64"/>
    <mergeCell ref="W63:W64"/>
    <mergeCell ref="X63:X64"/>
    <mergeCell ref="A84:X84"/>
    <mergeCell ref="A85:A86"/>
    <mergeCell ref="B85:B86"/>
    <mergeCell ref="C85:C86"/>
    <mergeCell ref="D85:D86"/>
    <mergeCell ref="E85:R85"/>
    <mergeCell ref="S85:S86"/>
    <mergeCell ref="T85:T86"/>
    <mergeCell ref="U85:U86"/>
    <mergeCell ref="V85:V86"/>
    <mergeCell ref="W85:W86"/>
    <mergeCell ref="X85:X86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portrait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5"/>
  <sheetViews>
    <sheetView zoomScale="85" zoomScaleNormal="85" zoomScalePageLayoutView="0" workbookViewId="0" topLeftCell="A1">
      <selection activeCell="A5" sqref="A5"/>
    </sheetView>
  </sheetViews>
  <sheetFormatPr defaultColWidth="9.140625" defaultRowHeight="12.75"/>
  <cols>
    <col min="1" max="1" width="7.57421875" style="9" customWidth="1"/>
    <col min="2" max="2" width="5.421875" style="9" customWidth="1"/>
    <col min="3" max="3" width="19.8515625" style="10" bestFit="1" customWidth="1"/>
    <col min="4" max="4" width="18.57421875" style="21" bestFit="1" customWidth="1"/>
    <col min="5" max="5" width="10.8515625" style="9" customWidth="1"/>
    <col min="6" max="6" width="16.7109375" style="22" bestFit="1" customWidth="1"/>
    <col min="7" max="7" width="12.140625" style="10" customWidth="1"/>
    <col min="8" max="8" width="6.57421875" style="10" customWidth="1"/>
    <col min="9" max="11" width="6.57421875" style="22" customWidth="1"/>
    <col min="12" max="12" width="12.140625" style="10" customWidth="1"/>
    <col min="13" max="13" width="7.00390625" style="10" customWidth="1"/>
    <col min="14" max="15" width="7.421875" style="10" customWidth="1"/>
    <col min="16" max="16" width="6.8515625" style="10" customWidth="1"/>
    <col min="17" max="17" width="13.28125" style="10" customWidth="1"/>
    <col min="18" max="18" width="7.00390625" style="10" customWidth="1"/>
    <col min="19" max="20" width="7.421875" style="10" customWidth="1"/>
    <col min="21" max="21" width="7.7109375" style="10" customWidth="1"/>
    <col min="22" max="22" width="13.7109375" style="10" customWidth="1"/>
    <col min="23" max="23" width="10.421875" style="10" customWidth="1"/>
    <col min="24" max="16384" width="9.140625" style="10" customWidth="1"/>
  </cols>
  <sheetData>
    <row r="1" spans="4:23" ht="85.5" customHeight="1">
      <c r="D1" s="106" t="s">
        <v>167</v>
      </c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</row>
    <row r="2" spans="1:23" ht="18.75">
      <c r="A2" s="97" t="s">
        <v>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</row>
    <row r="3" spans="1:23" ht="18.75">
      <c r="A3" s="46"/>
      <c r="B3" s="11"/>
      <c r="C3" s="11"/>
      <c r="D3" s="11"/>
      <c r="E3" s="11"/>
      <c r="F3" s="11"/>
      <c r="G3" s="27"/>
      <c r="H3" s="98" t="s">
        <v>7</v>
      </c>
      <c r="I3" s="99"/>
      <c r="J3" s="99"/>
      <c r="K3" s="99"/>
      <c r="L3" s="100"/>
      <c r="M3" s="101" t="s">
        <v>8</v>
      </c>
      <c r="N3" s="99"/>
      <c r="O3" s="99"/>
      <c r="P3" s="99"/>
      <c r="Q3" s="102"/>
      <c r="R3" s="103" t="s">
        <v>9</v>
      </c>
      <c r="S3" s="104"/>
      <c r="T3" s="104"/>
      <c r="U3" s="104"/>
      <c r="V3" s="105"/>
      <c r="W3" s="34"/>
    </row>
    <row r="4" spans="1:23" ht="15">
      <c r="A4" s="68" t="s">
        <v>3</v>
      </c>
      <c r="B4" s="69" t="s">
        <v>10</v>
      </c>
      <c r="C4" s="69" t="s">
        <v>1</v>
      </c>
      <c r="D4" s="69" t="s">
        <v>5</v>
      </c>
      <c r="E4" s="69" t="s">
        <v>11</v>
      </c>
      <c r="F4" s="70" t="s">
        <v>4</v>
      </c>
      <c r="G4" s="71" t="s">
        <v>16</v>
      </c>
      <c r="H4" s="72" t="s">
        <v>12</v>
      </c>
      <c r="I4" s="69" t="s">
        <v>13</v>
      </c>
      <c r="J4" s="73" t="s">
        <v>14</v>
      </c>
      <c r="K4" s="73" t="s">
        <v>19</v>
      </c>
      <c r="L4" s="74" t="s">
        <v>15</v>
      </c>
      <c r="M4" s="75" t="s">
        <v>144</v>
      </c>
      <c r="N4" s="69" t="s">
        <v>161</v>
      </c>
      <c r="O4" s="73" t="s">
        <v>162</v>
      </c>
      <c r="P4" s="73" t="s">
        <v>163</v>
      </c>
      <c r="Q4" s="76" t="s">
        <v>148</v>
      </c>
      <c r="R4" s="72" t="s">
        <v>164</v>
      </c>
      <c r="S4" s="69" t="s">
        <v>145</v>
      </c>
      <c r="T4" s="73" t="s">
        <v>165</v>
      </c>
      <c r="U4" s="73" t="s">
        <v>166</v>
      </c>
      <c r="V4" s="74" t="s">
        <v>153</v>
      </c>
      <c r="W4" s="77" t="s">
        <v>20</v>
      </c>
    </row>
    <row r="5" spans="1:23" ht="15">
      <c r="A5" s="15">
        <v>1</v>
      </c>
      <c r="B5" s="15">
        <v>60</v>
      </c>
      <c r="C5" s="16" t="s">
        <v>130</v>
      </c>
      <c r="D5" s="38" t="s">
        <v>105</v>
      </c>
      <c r="E5" s="15" t="s">
        <v>22</v>
      </c>
      <c r="F5" s="16" t="s">
        <v>71</v>
      </c>
      <c r="G5" s="44">
        <f aca="true" t="shared" si="0" ref="G5:G36">SUM(L5,Q5,V5)+W5</f>
        <v>633.261</v>
      </c>
      <c r="H5" s="29">
        <v>50.574</v>
      </c>
      <c r="I5" s="31">
        <v>61.973</v>
      </c>
      <c r="J5" s="31">
        <v>56.358</v>
      </c>
      <c r="K5" s="31">
        <v>50.233</v>
      </c>
      <c r="L5" s="45">
        <f aca="true" t="shared" si="1" ref="L5:L36">SUM(H5:K5)</f>
        <v>219.138</v>
      </c>
      <c r="M5" s="33">
        <v>47.06</v>
      </c>
      <c r="N5" s="31">
        <v>60.785</v>
      </c>
      <c r="O5" s="31">
        <v>53.718</v>
      </c>
      <c r="P5" s="31">
        <v>47.396</v>
      </c>
      <c r="Q5" s="45">
        <f aca="true" t="shared" si="2" ref="Q5:Q36">SUM(M5:P5)</f>
        <v>208.959</v>
      </c>
      <c r="R5" s="29">
        <v>46.448</v>
      </c>
      <c r="S5" s="31">
        <v>59.421</v>
      </c>
      <c r="T5" s="31">
        <v>53.081</v>
      </c>
      <c r="U5" s="31">
        <v>46.214</v>
      </c>
      <c r="V5" s="45">
        <f aca="true" t="shared" si="3" ref="V5:V36">SUM(R5:U5)</f>
        <v>205.164</v>
      </c>
      <c r="W5" s="67"/>
    </row>
    <row r="6" spans="1:23" ht="15">
      <c r="A6" s="15">
        <v>2</v>
      </c>
      <c r="B6" s="15">
        <v>65</v>
      </c>
      <c r="C6" s="16" t="s">
        <v>49</v>
      </c>
      <c r="D6" s="38" t="s">
        <v>50</v>
      </c>
      <c r="E6" s="15" t="s">
        <v>80</v>
      </c>
      <c r="F6" s="16" t="s">
        <v>135</v>
      </c>
      <c r="G6" s="44">
        <f t="shared" si="0"/>
        <v>654.117</v>
      </c>
      <c r="H6" s="29">
        <v>49.489</v>
      </c>
      <c r="I6" s="31">
        <v>63.14</v>
      </c>
      <c r="J6" s="31">
        <v>57.623</v>
      </c>
      <c r="K6" s="31">
        <v>50.065</v>
      </c>
      <c r="L6" s="45">
        <f t="shared" si="1"/>
        <v>220.31699999999998</v>
      </c>
      <c r="M6" s="33">
        <v>49.685</v>
      </c>
      <c r="N6" s="31">
        <v>61.958</v>
      </c>
      <c r="O6" s="31">
        <v>55.744</v>
      </c>
      <c r="P6" s="31">
        <v>49.703</v>
      </c>
      <c r="Q6" s="45">
        <f t="shared" si="2"/>
        <v>217.09</v>
      </c>
      <c r="R6" s="29">
        <v>51.12</v>
      </c>
      <c r="S6" s="31">
        <v>61.52</v>
      </c>
      <c r="T6" s="31">
        <v>56.02</v>
      </c>
      <c r="U6" s="31">
        <v>48.05</v>
      </c>
      <c r="V6" s="45">
        <f t="shared" si="3"/>
        <v>216.70999999999998</v>
      </c>
      <c r="W6" s="67"/>
    </row>
    <row r="7" spans="1:23" ht="15">
      <c r="A7" s="15">
        <v>3</v>
      </c>
      <c r="B7" s="15">
        <v>31</v>
      </c>
      <c r="C7" s="16" t="s">
        <v>100</v>
      </c>
      <c r="D7" s="38" t="s">
        <v>88</v>
      </c>
      <c r="E7" s="15" t="s">
        <v>22</v>
      </c>
      <c r="F7" s="16" t="s">
        <v>71</v>
      </c>
      <c r="G7" s="44">
        <f t="shared" si="0"/>
        <v>658.3620000000001</v>
      </c>
      <c r="H7" s="29">
        <v>50.942</v>
      </c>
      <c r="I7" s="31">
        <v>62.801</v>
      </c>
      <c r="J7" s="31">
        <v>58.62</v>
      </c>
      <c r="K7" s="31">
        <v>50.059</v>
      </c>
      <c r="L7" s="45">
        <f t="shared" si="1"/>
        <v>222.422</v>
      </c>
      <c r="M7" s="33">
        <v>51.163</v>
      </c>
      <c r="N7" s="31">
        <v>60.943</v>
      </c>
      <c r="O7" s="31">
        <v>57.187</v>
      </c>
      <c r="P7" s="31">
        <v>48.707</v>
      </c>
      <c r="Q7" s="45">
        <f t="shared" si="2"/>
        <v>218</v>
      </c>
      <c r="R7" s="29">
        <v>50.051</v>
      </c>
      <c r="S7" s="31">
        <v>62.321</v>
      </c>
      <c r="T7" s="31">
        <v>56.475</v>
      </c>
      <c r="U7" s="31">
        <v>49.093</v>
      </c>
      <c r="V7" s="45">
        <f t="shared" si="3"/>
        <v>217.94</v>
      </c>
      <c r="W7" s="65"/>
    </row>
    <row r="8" spans="1:23" ht="15">
      <c r="A8" s="15">
        <v>4</v>
      </c>
      <c r="B8" s="15">
        <v>80</v>
      </c>
      <c r="C8" s="16" t="s">
        <v>138</v>
      </c>
      <c r="D8" s="38" t="s">
        <v>50</v>
      </c>
      <c r="E8" s="15" t="s">
        <v>22</v>
      </c>
      <c r="F8" s="16" t="s">
        <v>95</v>
      </c>
      <c r="G8" s="44">
        <f t="shared" si="0"/>
        <v>658.4150000000001</v>
      </c>
      <c r="H8" s="29">
        <v>53.919</v>
      </c>
      <c r="I8" s="31">
        <v>65.369</v>
      </c>
      <c r="J8" s="31">
        <v>58.523</v>
      </c>
      <c r="K8" s="31">
        <v>51.534</v>
      </c>
      <c r="L8" s="45">
        <f t="shared" si="1"/>
        <v>229.345</v>
      </c>
      <c r="M8" s="33">
        <v>48.503</v>
      </c>
      <c r="N8" s="31">
        <v>60.398</v>
      </c>
      <c r="O8" s="31">
        <v>58.722</v>
      </c>
      <c r="P8" s="31">
        <v>49.876</v>
      </c>
      <c r="Q8" s="45">
        <f t="shared" si="2"/>
        <v>217.49900000000002</v>
      </c>
      <c r="R8" s="29">
        <v>48.274</v>
      </c>
      <c r="S8" s="31">
        <v>60.186</v>
      </c>
      <c r="T8" s="31">
        <v>55.062</v>
      </c>
      <c r="U8" s="31">
        <v>48.049</v>
      </c>
      <c r="V8" s="45">
        <f t="shared" si="3"/>
        <v>211.571</v>
      </c>
      <c r="W8" s="67"/>
    </row>
    <row r="9" spans="1:23" ht="15">
      <c r="A9" s="15">
        <v>5</v>
      </c>
      <c r="B9" s="15">
        <v>7</v>
      </c>
      <c r="C9" s="16" t="s">
        <v>64</v>
      </c>
      <c r="D9" s="38" t="s">
        <v>65</v>
      </c>
      <c r="E9" s="15" t="s">
        <v>22</v>
      </c>
      <c r="F9" s="16" t="s">
        <v>66</v>
      </c>
      <c r="G9" s="44">
        <f t="shared" si="0"/>
        <v>661.647</v>
      </c>
      <c r="H9" s="29">
        <v>52.317</v>
      </c>
      <c r="I9" s="31">
        <v>63.062</v>
      </c>
      <c r="J9" s="31">
        <v>59.011</v>
      </c>
      <c r="K9" s="31">
        <v>50.995</v>
      </c>
      <c r="L9" s="45">
        <f t="shared" si="1"/>
        <v>225.385</v>
      </c>
      <c r="M9" s="33">
        <v>49.852</v>
      </c>
      <c r="N9" s="31">
        <v>61.75</v>
      </c>
      <c r="O9" s="31">
        <v>56.231</v>
      </c>
      <c r="P9" s="31">
        <v>51.358</v>
      </c>
      <c r="Q9" s="45">
        <f t="shared" si="2"/>
        <v>219.191</v>
      </c>
      <c r="R9" s="29">
        <v>49.176</v>
      </c>
      <c r="S9" s="31">
        <v>60.597</v>
      </c>
      <c r="T9" s="31">
        <v>58.015</v>
      </c>
      <c r="U9" s="31">
        <v>49.283</v>
      </c>
      <c r="V9" s="45">
        <f t="shared" si="3"/>
        <v>217.07100000000003</v>
      </c>
      <c r="W9" s="65"/>
    </row>
    <row r="10" spans="1:23" ht="15">
      <c r="A10" s="15">
        <v>6</v>
      </c>
      <c r="B10" s="15">
        <v>19</v>
      </c>
      <c r="C10" s="16" t="s">
        <v>81</v>
      </c>
      <c r="D10" s="38" t="s">
        <v>50</v>
      </c>
      <c r="E10" s="15" t="s">
        <v>80</v>
      </c>
      <c r="F10" s="16" t="s">
        <v>156</v>
      </c>
      <c r="G10" s="44">
        <f t="shared" si="0"/>
        <v>663.942</v>
      </c>
      <c r="H10" s="29">
        <v>50.882</v>
      </c>
      <c r="I10" s="31">
        <v>65.709</v>
      </c>
      <c r="J10" s="31">
        <v>57.7</v>
      </c>
      <c r="K10" s="31">
        <v>51.056</v>
      </c>
      <c r="L10" s="45">
        <f t="shared" si="1"/>
        <v>225.34699999999998</v>
      </c>
      <c r="M10" s="33">
        <v>50.765</v>
      </c>
      <c r="N10" s="31">
        <v>63.952</v>
      </c>
      <c r="O10" s="31">
        <v>55.842</v>
      </c>
      <c r="P10" s="31">
        <v>48.757</v>
      </c>
      <c r="Q10" s="45">
        <f t="shared" si="2"/>
        <v>219.316</v>
      </c>
      <c r="R10" s="33">
        <v>50.466</v>
      </c>
      <c r="S10" s="31">
        <v>63.076</v>
      </c>
      <c r="T10" s="31">
        <v>56.111</v>
      </c>
      <c r="U10" s="31">
        <v>49.626</v>
      </c>
      <c r="V10" s="45">
        <f t="shared" si="3"/>
        <v>219.279</v>
      </c>
      <c r="W10" s="65"/>
    </row>
    <row r="11" spans="1:23" ht="15">
      <c r="A11" s="15">
        <v>7</v>
      </c>
      <c r="B11" s="15">
        <v>59</v>
      </c>
      <c r="C11" s="16" t="s">
        <v>73</v>
      </c>
      <c r="D11" s="38" t="s">
        <v>74</v>
      </c>
      <c r="E11" s="15" t="s">
        <v>22</v>
      </c>
      <c r="F11" s="16" t="s">
        <v>93</v>
      </c>
      <c r="G11" s="44">
        <f t="shared" si="0"/>
        <v>666.702</v>
      </c>
      <c r="H11" s="29">
        <v>51.81</v>
      </c>
      <c r="I11" s="31">
        <v>64.127</v>
      </c>
      <c r="J11" s="31">
        <v>59.059</v>
      </c>
      <c r="K11" s="31">
        <v>50.71</v>
      </c>
      <c r="L11" s="45">
        <f t="shared" si="1"/>
        <v>225.706</v>
      </c>
      <c r="M11" s="33">
        <v>51.426</v>
      </c>
      <c r="N11" s="31">
        <v>62.774</v>
      </c>
      <c r="O11" s="31">
        <v>56.795</v>
      </c>
      <c r="P11" s="31">
        <v>50.105</v>
      </c>
      <c r="Q11" s="45">
        <f t="shared" si="2"/>
        <v>221.1</v>
      </c>
      <c r="R11" s="29">
        <v>50.247</v>
      </c>
      <c r="S11" s="31">
        <v>63.263</v>
      </c>
      <c r="T11" s="31">
        <v>56.673</v>
      </c>
      <c r="U11" s="31">
        <v>49.713</v>
      </c>
      <c r="V11" s="45">
        <f t="shared" si="3"/>
        <v>219.896</v>
      </c>
      <c r="W11" s="67"/>
    </row>
    <row r="12" spans="1:23" ht="15">
      <c r="A12" s="15">
        <v>8</v>
      </c>
      <c r="B12" s="15">
        <v>74</v>
      </c>
      <c r="C12" s="16" t="s">
        <v>169</v>
      </c>
      <c r="D12" s="38" t="s">
        <v>170</v>
      </c>
      <c r="E12" s="15" t="s">
        <v>80</v>
      </c>
      <c r="F12" s="16" t="s">
        <v>89</v>
      </c>
      <c r="G12" s="44">
        <f t="shared" si="0"/>
        <v>671.59</v>
      </c>
      <c r="H12" s="29">
        <v>50.66</v>
      </c>
      <c r="I12" s="31">
        <v>64.689</v>
      </c>
      <c r="J12" s="31">
        <v>64.513</v>
      </c>
      <c r="K12" s="31">
        <v>52.833</v>
      </c>
      <c r="L12" s="45">
        <f t="shared" si="1"/>
        <v>232.695</v>
      </c>
      <c r="M12" s="33">
        <v>52.892</v>
      </c>
      <c r="N12" s="31">
        <v>62.788</v>
      </c>
      <c r="O12" s="31">
        <v>57.077</v>
      </c>
      <c r="P12" s="31">
        <v>49.704</v>
      </c>
      <c r="Q12" s="45">
        <f t="shared" si="2"/>
        <v>222.461</v>
      </c>
      <c r="R12" s="29">
        <v>49.206</v>
      </c>
      <c r="S12" s="31">
        <v>61.649</v>
      </c>
      <c r="T12" s="31">
        <v>55.398</v>
      </c>
      <c r="U12" s="31">
        <v>50.181</v>
      </c>
      <c r="V12" s="45">
        <f t="shared" si="3"/>
        <v>216.43400000000003</v>
      </c>
      <c r="W12" s="67"/>
    </row>
    <row r="13" spans="1:23" ht="15">
      <c r="A13" s="15">
        <v>9</v>
      </c>
      <c r="B13" s="15">
        <v>20</v>
      </c>
      <c r="C13" s="16" t="s">
        <v>83</v>
      </c>
      <c r="D13" s="38" t="s">
        <v>50</v>
      </c>
      <c r="E13" s="15" t="s">
        <v>80</v>
      </c>
      <c r="F13" s="16" t="s">
        <v>168</v>
      </c>
      <c r="G13" s="44">
        <f t="shared" si="0"/>
        <v>673.886</v>
      </c>
      <c r="H13" s="29">
        <v>52.99</v>
      </c>
      <c r="I13" s="31">
        <v>64.047</v>
      </c>
      <c r="J13" s="31">
        <v>60.159</v>
      </c>
      <c r="K13" s="31">
        <v>51.487</v>
      </c>
      <c r="L13" s="45">
        <f t="shared" si="1"/>
        <v>228.683</v>
      </c>
      <c r="M13" s="33">
        <v>51.249</v>
      </c>
      <c r="N13" s="31">
        <v>62.29</v>
      </c>
      <c r="O13" s="31">
        <v>61.422</v>
      </c>
      <c r="P13" s="31">
        <v>49.786</v>
      </c>
      <c r="Q13" s="45">
        <f t="shared" si="2"/>
        <v>224.747</v>
      </c>
      <c r="R13" s="29">
        <v>50.554</v>
      </c>
      <c r="S13" s="31">
        <v>62.767</v>
      </c>
      <c r="T13" s="31">
        <v>57.324</v>
      </c>
      <c r="U13" s="31">
        <v>49.811</v>
      </c>
      <c r="V13" s="45">
        <f t="shared" si="3"/>
        <v>220.456</v>
      </c>
      <c r="W13" s="65"/>
    </row>
    <row r="14" spans="1:23" ht="15">
      <c r="A14" s="15">
        <v>10</v>
      </c>
      <c r="B14" s="15">
        <v>13</v>
      </c>
      <c r="C14" s="16" t="s">
        <v>73</v>
      </c>
      <c r="D14" s="38" t="s">
        <v>74</v>
      </c>
      <c r="E14" s="15" t="s">
        <v>63</v>
      </c>
      <c r="F14" s="16" t="s">
        <v>54</v>
      </c>
      <c r="G14" s="44">
        <f t="shared" si="0"/>
        <v>675.146</v>
      </c>
      <c r="H14" s="29">
        <v>53.046</v>
      </c>
      <c r="I14" s="31">
        <v>64.392</v>
      </c>
      <c r="J14" s="31">
        <v>57.643</v>
      </c>
      <c r="K14" s="31">
        <v>52.541</v>
      </c>
      <c r="L14" s="45">
        <f t="shared" si="1"/>
        <v>227.62199999999999</v>
      </c>
      <c r="M14" s="33">
        <v>51.093</v>
      </c>
      <c r="N14" s="31">
        <v>62.924</v>
      </c>
      <c r="O14" s="31">
        <v>56.917</v>
      </c>
      <c r="P14" s="31">
        <v>49.832</v>
      </c>
      <c r="Q14" s="45">
        <f t="shared" si="2"/>
        <v>220.766</v>
      </c>
      <c r="R14" s="29">
        <v>51.813</v>
      </c>
      <c r="S14" s="31">
        <v>62.128</v>
      </c>
      <c r="T14" s="31">
        <v>59.912</v>
      </c>
      <c r="U14" s="31">
        <v>52.905</v>
      </c>
      <c r="V14" s="45">
        <f t="shared" si="3"/>
        <v>226.758</v>
      </c>
      <c r="W14" s="65"/>
    </row>
    <row r="15" spans="1:23" ht="15">
      <c r="A15" s="15">
        <v>11</v>
      </c>
      <c r="B15" s="15">
        <v>45</v>
      </c>
      <c r="C15" s="16" t="s">
        <v>87</v>
      </c>
      <c r="D15" s="39" t="s">
        <v>88</v>
      </c>
      <c r="E15" s="15" t="s">
        <v>44</v>
      </c>
      <c r="F15" s="16" t="s">
        <v>68</v>
      </c>
      <c r="G15" s="44">
        <f t="shared" si="0"/>
        <v>676.532</v>
      </c>
      <c r="H15" s="29">
        <v>52.484</v>
      </c>
      <c r="I15" s="31">
        <v>63.617</v>
      </c>
      <c r="J15" s="31">
        <v>61.022</v>
      </c>
      <c r="K15" s="31">
        <v>50.896</v>
      </c>
      <c r="L15" s="45">
        <f t="shared" si="1"/>
        <v>228.019</v>
      </c>
      <c r="M15" s="33">
        <v>51.543</v>
      </c>
      <c r="N15" s="31">
        <v>62.981</v>
      </c>
      <c r="O15" s="31">
        <v>60.519</v>
      </c>
      <c r="P15" s="31">
        <v>48.848</v>
      </c>
      <c r="Q15" s="45">
        <f t="shared" si="2"/>
        <v>223.89100000000002</v>
      </c>
      <c r="R15" s="29">
        <v>51.45</v>
      </c>
      <c r="S15" s="31">
        <v>62.981</v>
      </c>
      <c r="T15" s="31">
        <v>58.214</v>
      </c>
      <c r="U15" s="31">
        <v>51.977</v>
      </c>
      <c r="V15" s="45">
        <f t="shared" si="3"/>
        <v>224.622</v>
      </c>
      <c r="W15" s="67"/>
    </row>
    <row r="16" spans="1:23" ht="15">
      <c r="A16" s="15">
        <v>12</v>
      </c>
      <c r="B16" s="15">
        <v>1</v>
      </c>
      <c r="C16" s="16" t="s">
        <v>49</v>
      </c>
      <c r="D16" s="38" t="s">
        <v>50</v>
      </c>
      <c r="E16" s="15" t="s">
        <v>45</v>
      </c>
      <c r="F16" s="16" t="s">
        <v>95</v>
      </c>
      <c r="G16" s="44">
        <f t="shared" si="0"/>
        <v>676.583</v>
      </c>
      <c r="H16" s="29">
        <v>52.807</v>
      </c>
      <c r="I16" s="31">
        <v>65.747</v>
      </c>
      <c r="J16" s="31">
        <v>58.888</v>
      </c>
      <c r="K16" s="31">
        <v>51.087</v>
      </c>
      <c r="L16" s="45">
        <f t="shared" si="1"/>
        <v>228.529</v>
      </c>
      <c r="M16" s="33">
        <v>52.774</v>
      </c>
      <c r="N16" s="31">
        <v>64.916</v>
      </c>
      <c r="O16" s="31">
        <v>57.522</v>
      </c>
      <c r="P16" s="31">
        <v>50.087</v>
      </c>
      <c r="Q16" s="45">
        <f t="shared" si="2"/>
        <v>225.29899999999998</v>
      </c>
      <c r="R16" s="29">
        <v>51.965</v>
      </c>
      <c r="S16" s="31">
        <v>63.934</v>
      </c>
      <c r="T16" s="31">
        <v>57.458</v>
      </c>
      <c r="U16" s="31">
        <v>49.398</v>
      </c>
      <c r="V16" s="45">
        <f t="shared" si="3"/>
        <v>222.755</v>
      </c>
      <c r="W16" s="65"/>
    </row>
    <row r="17" spans="1:23" ht="15">
      <c r="A17" s="15">
        <v>13</v>
      </c>
      <c r="B17" s="15">
        <v>44</v>
      </c>
      <c r="C17" s="16" t="s">
        <v>113</v>
      </c>
      <c r="D17" s="38" t="s">
        <v>114</v>
      </c>
      <c r="E17" s="15" t="s">
        <v>44</v>
      </c>
      <c r="F17" s="16" t="s">
        <v>134</v>
      </c>
      <c r="G17" s="44">
        <f t="shared" si="0"/>
        <v>683.933</v>
      </c>
      <c r="H17" s="29">
        <v>68.402</v>
      </c>
      <c r="I17" s="31">
        <v>64.947</v>
      </c>
      <c r="J17" s="31">
        <v>58.573</v>
      </c>
      <c r="K17" s="31">
        <v>50.974</v>
      </c>
      <c r="L17" s="45">
        <f t="shared" si="1"/>
        <v>242.896</v>
      </c>
      <c r="M17" s="33">
        <v>51.859</v>
      </c>
      <c r="N17" s="31">
        <v>63.039</v>
      </c>
      <c r="O17" s="31">
        <v>56.794</v>
      </c>
      <c r="P17" s="31">
        <v>49.465</v>
      </c>
      <c r="Q17" s="45">
        <f t="shared" si="2"/>
        <v>221.157</v>
      </c>
      <c r="R17" s="29">
        <v>50.77</v>
      </c>
      <c r="S17" s="31">
        <v>62.86</v>
      </c>
      <c r="T17" s="31">
        <v>57.44</v>
      </c>
      <c r="U17" s="31">
        <v>48.81</v>
      </c>
      <c r="V17" s="45">
        <f t="shared" si="3"/>
        <v>219.88</v>
      </c>
      <c r="W17" s="67"/>
    </row>
    <row r="18" spans="1:23" ht="15">
      <c r="A18" s="15">
        <v>14</v>
      </c>
      <c r="B18" s="15">
        <v>67</v>
      </c>
      <c r="C18" s="16" t="s">
        <v>157</v>
      </c>
      <c r="D18" s="38" t="s">
        <v>105</v>
      </c>
      <c r="E18" s="15" t="s">
        <v>80</v>
      </c>
      <c r="F18" s="16" t="s">
        <v>89</v>
      </c>
      <c r="G18" s="44">
        <f t="shared" si="0"/>
        <v>684.509</v>
      </c>
      <c r="H18" s="29">
        <v>53.306</v>
      </c>
      <c r="I18" s="31">
        <v>66.041</v>
      </c>
      <c r="J18" s="31">
        <v>60.943</v>
      </c>
      <c r="K18" s="31">
        <v>53.863</v>
      </c>
      <c r="L18" s="45">
        <f t="shared" si="1"/>
        <v>234.153</v>
      </c>
      <c r="M18" s="33">
        <v>53.484</v>
      </c>
      <c r="N18" s="31">
        <v>63.46</v>
      </c>
      <c r="O18" s="31">
        <v>59.436</v>
      </c>
      <c r="P18" s="31">
        <v>52.073</v>
      </c>
      <c r="Q18" s="45">
        <f t="shared" si="2"/>
        <v>228.453</v>
      </c>
      <c r="R18" s="29">
        <v>51.234</v>
      </c>
      <c r="S18" s="31">
        <v>62.849</v>
      </c>
      <c r="T18" s="31">
        <v>57.252</v>
      </c>
      <c r="U18" s="31">
        <v>50.568</v>
      </c>
      <c r="V18" s="45">
        <f t="shared" si="3"/>
        <v>221.90300000000002</v>
      </c>
      <c r="W18" s="67"/>
    </row>
    <row r="19" spans="1:23" ht="15">
      <c r="A19" s="15">
        <v>15</v>
      </c>
      <c r="B19" s="15">
        <v>69</v>
      </c>
      <c r="C19" s="16" t="s">
        <v>83</v>
      </c>
      <c r="D19" s="38" t="s">
        <v>50</v>
      </c>
      <c r="E19" s="15" t="s">
        <v>45</v>
      </c>
      <c r="F19" s="16" t="s">
        <v>95</v>
      </c>
      <c r="G19" s="44">
        <f t="shared" si="0"/>
        <v>691.5509999999999</v>
      </c>
      <c r="H19" s="29">
        <v>54.649</v>
      </c>
      <c r="I19" s="31">
        <v>67.345</v>
      </c>
      <c r="J19" s="31">
        <v>60.281</v>
      </c>
      <c r="K19" s="31">
        <v>52.067</v>
      </c>
      <c r="L19" s="45">
        <f t="shared" si="1"/>
        <v>234.342</v>
      </c>
      <c r="M19" s="33">
        <v>56.824</v>
      </c>
      <c r="N19" s="31">
        <v>65.117</v>
      </c>
      <c r="O19" s="31">
        <v>57.747</v>
      </c>
      <c r="P19" s="31">
        <v>51.951</v>
      </c>
      <c r="Q19" s="45">
        <f t="shared" si="2"/>
        <v>231.63899999999998</v>
      </c>
      <c r="R19" s="29">
        <v>53.68</v>
      </c>
      <c r="S19" s="31">
        <v>64.63</v>
      </c>
      <c r="T19" s="31">
        <v>57.79</v>
      </c>
      <c r="U19" s="31">
        <v>49.47</v>
      </c>
      <c r="V19" s="45">
        <f t="shared" si="3"/>
        <v>225.57</v>
      </c>
      <c r="W19" s="67"/>
    </row>
    <row r="20" spans="1:23" ht="15">
      <c r="A20" s="15">
        <v>16</v>
      </c>
      <c r="B20" s="15">
        <v>16</v>
      </c>
      <c r="C20" s="16" t="s">
        <v>75</v>
      </c>
      <c r="D20" s="38" t="s">
        <v>74</v>
      </c>
      <c r="E20" s="15" t="s">
        <v>80</v>
      </c>
      <c r="F20" s="16" t="s">
        <v>115</v>
      </c>
      <c r="G20" s="44">
        <f t="shared" si="0"/>
        <v>699.693</v>
      </c>
      <c r="H20" s="29">
        <v>54.923</v>
      </c>
      <c r="I20" s="31">
        <v>67.488</v>
      </c>
      <c r="J20" s="31">
        <v>60.494</v>
      </c>
      <c r="K20" s="31">
        <v>53.019</v>
      </c>
      <c r="L20" s="45">
        <f t="shared" si="1"/>
        <v>235.924</v>
      </c>
      <c r="M20" s="33">
        <v>52.904</v>
      </c>
      <c r="N20" s="31">
        <v>66.518</v>
      </c>
      <c r="O20" s="31">
        <v>60.555</v>
      </c>
      <c r="P20" s="31">
        <v>52.308</v>
      </c>
      <c r="Q20" s="45">
        <f t="shared" si="2"/>
        <v>232.285</v>
      </c>
      <c r="R20" s="29">
        <v>52.685</v>
      </c>
      <c r="S20" s="31">
        <v>67.048</v>
      </c>
      <c r="T20" s="31">
        <v>59.891</v>
      </c>
      <c r="U20" s="31">
        <v>51.86</v>
      </c>
      <c r="V20" s="45">
        <f t="shared" si="3"/>
        <v>231.48399999999998</v>
      </c>
      <c r="W20" s="65"/>
    </row>
    <row r="21" spans="1:23" ht="15">
      <c r="A21" s="15">
        <v>17</v>
      </c>
      <c r="B21" s="15">
        <v>18</v>
      </c>
      <c r="C21" s="16" t="s">
        <v>79</v>
      </c>
      <c r="D21" s="38" t="s">
        <v>74</v>
      </c>
      <c r="E21" s="15" t="s">
        <v>80</v>
      </c>
      <c r="F21" s="16" t="s">
        <v>135</v>
      </c>
      <c r="G21" s="44">
        <f t="shared" si="0"/>
        <v>699.963</v>
      </c>
      <c r="H21" s="40">
        <v>56.052</v>
      </c>
      <c r="I21" s="41">
        <v>68.105</v>
      </c>
      <c r="J21" s="41">
        <v>61.417</v>
      </c>
      <c r="K21" s="41">
        <v>53.342</v>
      </c>
      <c r="L21" s="45">
        <f t="shared" si="1"/>
        <v>238.916</v>
      </c>
      <c r="M21" s="42">
        <v>53.708</v>
      </c>
      <c r="N21" s="41">
        <v>66.617</v>
      </c>
      <c r="O21" s="41">
        <v>59.714</v>
      </c>
      <c r="P21" s="41">
        <v>51.997</v>
      </c>
      <c r="Q21" s="45">
        <f t="shared" si="2"/>
        <v>232.036</v>
      </c>
      <c r="R21" s="29">
        <v>52.654</v>
      </c>
      <c r="S21" s="31">
        <v>65.654</v>
      </c>
      <c r="T21" s="31">
        <v>59.342</v>
      </c>
      <c r="U21" s="31">
        <v>51.361</v>
      </c>
      <c r="V21" s="45">
        <f t="shared" si="3"/>
        <v>229.01099999999997</v>
      </c>
      <c r="W21" s="65"/>
    </row>
    <row r="22" spans="1:23" ht="15">
      <c r="A22" s="15">
        <v>18</v>
      </c>
      <c r="B22" s="15">
        <v>29</v>
      </c>
      <c r="C22" s="16" t="s">
        <v>99</v>
      </c>
      <c r="D22" s="38" t="s">
        <v>88</v>
      </c>
      <c r="E22" s="15" t="s">
        <v>80</v>
      </c>
      <c r="F22" s="16" t="s">
        <v>171</v>
      </c>
      <c r="G22" s="44">
        <f t="shared" si="0"/>
        <v>700.277</v>
      </c>
      <c r="H22" s="29">
        <v>54.2</v>
      </c>
      <c r="I22" s="31">
        <v>67.871</v>
      </c>
      <c r="J22" s="31">
        <v>65.249</v>
      </c>
      <c r="K22" s="31">
        <v>53.715</v>
      </c>
      <c r="L22" s="45">
        <f t="shared" si="1"/>
        <v>241.035</v>
      </c>
      <c r="M22" s="33">
        <v>53.934</v>
      </c>
      <c r="N22" s="31">
        <v>65.881</v>
      </c>
      <c r="O22" s="31">
        <v>61.084</v>
      </c>
      <c r="P22" s="31">
        <v>52.335</v>
      </c>
      <c r="Q22" s="45">
        <f t="shared" si="2"/>
        <v>233.234</v>
      </c>
      <c r="R22" s="29">
        <v>50.623</v>
      </c>
      <c r="S22" s="31">
        <v>65.175</v>
      </c>
      <c r="T22" s="31">
        <v>59.701</v>
      </c>
      <c r="U22" s="31">
        <v>50.509</v>
      </c>
      <c r="V22" s="45">
        <f t="shared" si="3"/>
        <v>226.00799999999998</v>
      </c>
      <c r="W22" s="65"/>
    </row>
    <row r="23" spans="1:23" ht="15">
      <c r="A23" s="15">
        <v>19</v>
      </c>
      <c r="B23" s="15">
        <v>42</v>
      </c>
      <c r="C23" s="16" t="s">
        <v>116</v>
      </c>
      <c r="D23" s="38" t="s">
        <v>65</v>
      </c>
      <c r="E23" s="15" t="s">
        <v>63</v>
      </c>
      <c r="F23" s="16" t="s">
        <v>54</v>
      </c>
      <c r="G23" s="44">
        <f t="shared" si="0"/>
        <v>700.755</v>
      </c>
      <c r="H23" s="29">
        <v>56.469</v>
      </c>
      <c r="I23" s="31">
        <v>67.963</v>
      </c>
      <c r="J23" s="31">
        <v>60.84</v>
      </c>
      <c r="K23" s="31">
        <v>57.313</v>
      </c>
      <c r="L23" s="45">
        <f t="shared" si="1"/>
        <v>242.58499999999998</v>
      </c>
      <c r="M23" s="33">
        <v>52.717</v>
      </c>
      <c r="N23" s="31">
        <v>66.579</v>
      </c>
      <c r="O23" s="31">
        <v>61.132</v>
      </c>
      <c r="P23" s="31">
        <v>52.472</v>
      </c>
      <c r="Q23" s="45">
        <f t="shared" si="2"/>
        <v>232.9</v>
      </c>
      <c r="R23" s="29">
        <v>52.139</v>
      </c>
      <c r="S23" s="31">
        <v>65.046</v>
      </c>
      <c r="T23" s="31">
        <v>57.254</v>
      </c>
      <c r="U23" s="31">
        <v>50.831</v>
      </c>
      <c r="V23" s="45">
        <f t="shared" si="3"/>
        <v>225.26999999999998</v>
      </c>
      <c r="W23" s="67"/>
    </row>
    <row r="24" spans="1:23" ht="15">
      <c r="A24" s="15">
        <v>20</v>
      </c>
      <c r="B24" s="15">
        <v>26</v>
      </c>
      <c r="C24" s="16" t="s">
        <v>94</v>
      </c>
      <c r="D24" s="38" t="s">
        <v>88</v>
      </c>
      <c r="E24" s="15" t="s">
        <v>45</v>
      </c>
      <c r="F24" s="16" t="s">
        <v>95</v>
      </c>
      <c r="G24" s="44">
        <f t="shared" si="0"/>
        <v>701.517</v>
      </c>
      <c r="H24" s="29">
        <v>54.459</v>
      </c>
      <c r="I24" s="31">
        <v>66.951</v>
      </c>
      <c r="J24" s="31">
        <v>58.571</v>
      </c>
      <c r="K24" s="31">
        <v>51.743</v>
      </c>
      <c r="L24" s="45">
        <f t="shared" si="1"/>
        <v>231.724</v>
      </c>
      <c r="M24" s="33">
        <v>53.244</v>
      </c>
      <c r="N24" s="31">
        <v>66.833</v>
      </c>
      <c r="O24" s="31">
        <v>58.883</v>
      </c>
      <c r="P24" s="31">
        <v>53.503</v>
      </c>
      <c r="Q24" s="45">
        <f t="shared" si="2"/>
        <v>232.46300000000002</v>
      </c>
      <c r="R24" s="29">
        <v>56.078</v>
      </c>
      <c r="S24" s="31">
        <v>67.451</v>
      </c>
      <c r="T24" s="31">
        <v>61.62</v>
      </c>
      <c r="U24" s="31">
        <v>52.181</v>
      </c>
      <c r="V24" s="45">
        <f t="shared" si="3"/>
        <v>237.32999999999998</v>
      </c>
      <c r="W24" s="65"/>
    </row>
    <row r="25" spans="1:23" ht="15">
      <c r="A25" s="15">
        <v>21</v>
      </c>
      <c r="B25" s="15">
        <v>10</v>
      </c>
      <c r="C25" s="16" t="s">
        <v>69</v>
      </c>
      <c r="D25" s="38" t="s">
        <v>65</v>
      </c>
      <c r="E25" s="15" t="s">
        <v>63</v>
      </c>
      <c r="F25" s="16" t="s">
        <v>54</v>
      </c>
      <c r="G25" s="44">
        <f t="shared" si="0"/>
        <v>708.386</v>
      </c>
      <c r="H25" s="29">
        <v>53.811</v>
      </c>
      <c r="I25" s="31">
        <v>67.627</v>
      </c>
      <c r="J25" s="31">
        <v>67.837</v>
      </c>
      <c r="K25" s="31">
        <v>55.298</v>
      </c>
      <c r="L25" s="45">
        <f t="shared" si="1"/>
        <v>244.57299999999998</v>
      </c>
      <c r="M25" s="33">
        <v>54.042</v>
      </c>
      <c r="N25" s="31">
        <v>66.775</v>
      </c>
      <c r="O25" s="31">
        <v>59.666</v>
      </c>
      <c r="P25" s="31">
        <v>53.169</v>
      </c>
      <c r="Q25" s="45">
        <f t="shared" si="2"/>
        <v>233.652</v>
      </c>
      <c r="R25" s="29">
        <v>52.705</v>
      </c>
      <c r="S25" s="31">
        <v>66.358</v>
      </c>
      <c r="T25" s="31">
        <v>59.276</v>
      </c>
      <c r="U25" s="31">
        <v>51.822</v>
      </c>
      <c r="V25" s="45">
        <f t="shared" si="3"/>
        <v>230.161</v>
      </c>
      <c r="W25" s="65"/>
    </row>
    <row r="26" spans="1:23" ht="15">
      <c r="A26" s="15">
        <v>22</v>
      </c>
      <c r="B26" s="15">
        <v>14</v>
      </c>
      <c r="C26" s="16" t="s">
        <v>75</v>
      </c>
      <c r="D26" s="38" t="s">
        <v>74</v>
      </c>
      <c r="E26" s="15" t="s">
        <v>63</v>
      </c>
      <c r="F26" s="16" t="s">
        <v>54</v>
      </c>
      <c r="G26" s="44">
        <f t="shared" si="0"/>
        <v>710.25</v>
      </c>
      <c r="H26" s="29">
        <v>56.219</v>
      </c>
      <c r="I26" s="31">
        <v>67.801</v>
      </c>
      <c r="J26" s="31">
        <v>61.142</v>
      </c>
      <c r="K26" s="31">
        <v>53.773</v>
      </c>
      <c r="L26" s="45">
        <f t="shared" si="1"/>
        <v>238.935</v>
      </c>
      <c r="M26" s="33">
        <v>54.561</v>
      </c>
      <c r="N26" s="31">
        <v>66.602</v>
      </c>
      <c r="O26" s="31">
        <v>60.896</v>
      </c>
      <c r="P26" s="31">
        <v>52.794</v>
      </c>
      <c r="Q26" s="45">
        <f t="shared" si="2"/>
        <v>234.853</v>
      </c>
      <c r="R26" s="29">
        <v>54.443</v>
      </c>
      <c r="S26" s="31">
        <v>67.815</v>
      </c>
      <c r="T26" s="31">
        <v>61.129</v>
      </c>
      <c r="U26" s="31">
        <v>53.075</v>
      </c>
      <c r="V26" s="45">
        <f t="shared" si="3"/>
        <v>236.462</v>
      </c>
      <c r="W26" s="65"/>
    </row>
    <row r="27" spans="1:23" ht="15">
      <c r="A27" s="15">
        <v>23</v>
      </c>
      <c r="B27" s="15">
        <v>71</v>
      </c>
      <c r="C27" s="16" t="s">
        <v>159</v>
      </c>
      <c r="D27" s="38" t="s">
        <v>105</v>
      </c>
      <c r="E27" s="15" t="s">
        <v>22</v>
      </c>
      <c r="F27" s="16" t="s">
        <v>71</v>
      </c>
      <c r="G27" s="44">
        <f t="shared" si="0"/>
        <v>716.339</v>
      </c>
      <c r="H27" s="29">
        <v>58.895</v>
      </c>
      <c r="I27" s="31">
        <v>71.439</v>
      </c>
      <c r="J27" s="31">
        <v>66.759</v>
      </c>
      <c r="K27" s="31">
        <v>56.965</v>
      </c>
      <c r="L27" s="45">
        <f t="shared" si="1"/>
        <v>254.05800000000002</v>
      </c>
      <c r="M27" s="33">
        <v>55.175</v>
      </c>
      <c r="N27" s="31">
        <v>66.269</v>
      </c>
      <c r="O27" s="31">
        <v>61.237</v>
      </c>
      <c r="P27" s="31">
        <v>51.63</v>
      </c>
      <c r="Q27" s="45">
        <f t="shared" si="2"/>
        <v>234.311</v>
      </c>
      <c r="R27" s="29">
        <v>53.01</v>
      </c>
      <c r="S27" s="31">
        <v>64.54</v>
      </c>
      <c r="T27" s="31">
        <v>59.6</v>
      </c>
      <c r="U27" s="31">
        <v>50.82</v>
      </c>
      <c r="V27" s="45">
        <f t="shared" si="3"/>
        <v>227.97</v>
      </c>
      <c r="W27" s="67"/>
    </row>
    <row r="28" spans="1:23" ht="15">
      <c r="A28" s="15">
        <v>24</v>
      </c>
      <c r="B28" s="15">
        <v>47</v>
      </c>
      <c r="C28" s="16" t="s">
        <v>120</v>
      </c>
      <c r="D28" s="38" t="s">
        <v>74</v>
      </c>
      <c r="E28" s="15" t="s">
        <v>44</v>
      </c>
      <c r="F28" s="16" t="s">
        <v>174</v>
      </c>
      <c r="G28" s="44">
        <f t="shared" si="0"/>
        <v>721.798</v>
      </c>
      <c r="H28" s="29">
        <v>64.826</v>
      </c>
      <c r="I28" s="31">
        <v>67.304</v>
      </c>
      <c r="J28" s="31">
        <v>64.41</v>
      </c>
      <c r="K28" s="31">
        <v>54.485</v>
      </c>
      <c r="L28" s="45">
        <f t="shared" si="1"/>
        <v>251.02499999999998</v>
      </c>
      <c r="M28" s="33">
        <v>52.507</v>
      </c>
      <c r="N28" s="31">
        <v>64.772</v>
      </c>
      <c r="O28" s="31">
        <v>66.716</v>
      </c>
      <c r="P28" s="31">
        <v>53.761</v>
      </c>
      <c r="Q28" s="45">
        <f t="shared" si="2"/>
        <v>237.756</v>
      </c>
      <c r="R28" s="29">
        <v>54.179</v>
      </c>
      <c r="S28" s="31">
        <v>64.807</v>
      </c>
      <c r="T28" s="31">
        <v>63.509</v>
      </c>
      <c r="U28" s="31">
        <v>50.522</v>
      </c>
      <c r="V28" s="45">
        <f t="shared" si="3"/>
        <v>233.017</v>
      </c>
      <c r="W28" s="67"/>
    </row>
    <row r="29" spans="1:23" ht="15">
      <c r="A29" s="15">
        <v>25</v>
      </c>
      <c r="B29" s="15">
        <v>72</v>
      </c>
      <c r="C29" s="16" t="s">
        <v>172</v>
      </c>
      <c r="D29" s="38" t="s">
        <v>173</v>
      </c>
      <c r="E29" s="15" t="s">
        <v>63</v>
      </c>
      <c r="F29" s="16" t="s">
        <v>54</v>
      </c>
      <c r="G29" s="44">
        <f t="shared" si="0"/>
        <v>721.823</v>
      </c>
      <c r="H29" s="29">
        <v>56.024</v>
      </c>
      <c r="I29" s="31">
        <v>67.394</v>
      </c>
      <c r="J29" s="31">
        <v>61.174</v>
      </c>
      <c r="K29" s="31">
        <v>60.674</v>
      </c>
      <c r="L29" s="45">
        <f t="shared" si="1"/>
        <v>245.26600000000002</v>
      </c>
      <c r="M29" s="33">
        <v>57.548</v>
      </c>
      <c r="N29" s="31">
        <v>69.399</v>
      </c>
      <c r="O29" s="31">
        <v>59.719</v>
      </c>
      <c r="P29" s="31">
        <v>53.195</v>
      </c>
      <c r="Q29" s="45">
        <f t="shared" si="2"/>
        <v>239.861</v>
      </c>
      <c r="R29" s="29">
        <v>54.93</v>
      </c>
      <c r="S29" s="31">
        <v>68.05</v>
      </c>
      <c r="T29" s="31">
        <v>60.852</v>
      </c>
      <c r="U29" s="31">
        <v>52.864</v>
      </c>
      <c r="V29" s="45">
        <f t="shared" si="3"/>
        <v>236.696</v>
      </c>
      <c r="W29" s="67"/>
    </row>
    <row r="30" spans="1:23" ht="15">
      <c r="A30" s="15">
        <v>26</v>
      </c>
      <c r="B30" s="15">
        <v>8</v>
      </c>
      <c r="C30" s="16" t="s">
        <v>64</v>
      </c>
      <c r="D30" s="38" t="s">
        <v>65</v>
      </c>
      <c r="E30" s="15" t="s">
        <v>63</v>
      </c>
      <c r="F30" s="16" t="s">
        <v>54</v>
      </c>
      <c r="G30" s="44">
        <f t="shared" si="0"/>
        <v>722.353</v>
      </c>
      <c r="H30" s="29">
        <v>54.859</v>
      </c>
      <c r="I30" s="31">
        <v>66.513</v>
      </c>
      <c r="J30" s="31">
        <v>65.244</v>
      </c>
      <c r="K30" s="31">
        <v>55.4</v>
      </c>
      <c r="L30" s="45">
        <f t="shared" si="1"/>
        <v>242.01600000000002</v>
      </c>
      <c r="M30" s="33">
        <v>60.174</v>
      </c>
      <c r="N30" s="31">
        <v>66.062</v>
      </c>
      <c r="O30" s="31">
        <v>62.828</v>
      </c>
      <c r="P30" s="31">
        <v>53.397</v>
      </c>
      <c r="Q30" s="45">
        <f t="shared" si="2"/>
        <v>242.46099999999998</v>
      </c>
      <c r="R30" s="29">
        <v>54.575</v>
      </c>
      <c r="S30" s="31">
        <v>66.714</v>
      </c>
      <c r="T30" s="31">
        <v>63.354</v>
      </c>
      <c r="U30" s="31">
        <v>53.233</v>
      </c>
      <c r="V30" s="45">
        <f t="shared" si="3"/>
        <v>237.876</v>
      </c>
      <c r="W30" s="65"/>
    </row>
    <row r="31" spans="1:23" ht="15">
      <c r="A31" s="15">
        <v>27</v>
      </c>
      <c r="B31" s="15">
        <v>34</v>
      </c>
      <c r="C31" s="16" t="s">
        <v>104</v>
      </c>
      <c r="D31" s="38" t="s">
        <v>105</v>
      </c>
      <c r="E31" s="15" t="s">
        <v>80</v>
      </c>
      <c r="F31" s="16" t="s">
        <v>102</v>
      </c>
      <c r="G31" s="44">
        <f t="shared" si="0"/>
        <v>723.069</v>
      </c>
      <c r="H31" s="29">
        <v>55.354</v>
      </c>
      <c r="I31" s="31">
        <v>71.836</v>
      </c>
      <c r="J31" s="31">
        <v>69.164</v>
      </c>
      <c r="K31" s="31">
        <v>56.4</v>
      </c>
      <c r="L31" s="45">
        <f t="shared" si="1"/>
        <v>252.754</v>
      </c>
      <c r="M31" s="33">
        <v>53.794</v>
      </c>
      <c r="N31" s="31">
        <v>68.209</v>
      </c>
      <c r="O31" s="31">
        <v>62.14</v>
      </c>
      <c r="P31" s="31">
        <v>53.912</v>
      </c>
      <c r="Q31" s="45">
        <f t="shared" si="2"/>
        <v>238.055</v>
      </c>
      <c r="R31" s="29">
        <v>53.76</v>
      </c>
      <c r="S31" s="31">
        <v>66.3</v>
      </c>
      <c r="T31" s="31">
        <v>59.99</v>
      </c>
      <c r="U31" s="31">
        <v>52.21</v>
      </c>
      <c r="V31" s="45">
        <f t="shared" si="3"/>
        <v>232.26000000000002</v>
      </c>
      <c r="W31" s="67"/>
    </row>
    <row r="32" spans="1:23" ht="15">
      <c r="A32" s="15">
        <v>28</v>
      </c>
      <c r="B32" s="15">
        <v>35</v>
      </c>
      <c r="C32" s="16" t="s">
        <v>106</v>
      </c>
      <c r="D32" s="38" t="s">
        <v>65</v>
      </c>
      <c r="E32" s="15" t="s">
        <v>45</v>
      </c>
      <c r="F32" s="16" t="s">
        <v>103</v>
      </c>
      <c r="G32" s="44">
        <f t="shared" si="0"/>
        <v>725.259</v>
      </c>
      <c r="H32" s="29">
        <v>56.865</v>
      </c>
      <c r="I32" s="31">
        <v>71.393</v>
      </c>
      <c r="J32" s="31">
        <v>63.617</v>
      </c>
      <c r="K32" s="31">
        <v>55.813</v>
      </c>
      <c r="L32" s="45">
        <f t="shared" si="1"/>
        <v>247.688</v>
      </c>
      <c r="M32" s="33">
        <v>56.304</v>
      </c>
      <c r="N32" s="31">
        <v>68.862</v>
      </c>
      <c r="O32" s="31">
        <v>61.88</v>
      </c>
      <c r="P32" s="31">
        <v>55.64</v>
      </c>
      <c r="Q32" s="45">
        <f t="shared" si="2"/>
        <v>242.68599999999998</v>
      </c>
      <c r="R32" s="29">
        <v>54.587</v>
      </c>
      <c r="S32" s="31">
        <v>67.759</v>
      </c>
      <c r="T32" s="31">
        <v>60.264</v>
      </c>
      <c r="U32" s="31">
        <v>52.275</v>
      </c>
      <c r="V32" s="45">
        <f t="shared" si="3"/>
        <v>234.88500000000002</v>
      </c>
      <c r="W32" s="67"/>
    </row>
    <row r="33" spans="1:23" ht="15">
      <c r="A33" s="15">
        <v>29</v>
      </c>
      <c r="B33" s="15">
        <v>49</v>
      </c>
      <c r="C33" s="16" t="s">
        <v>99</v>
      </c>
      <c r="D33" s="38" t="s">
        <v>88</v>
      </c>
      <c r="E33" s="15" t="s">
        <v>17</v>
      </c>
      <c r="F33" s="16" t="s">
        <v>68</v>
      </c>
      <c r="G33" s="44">
        <f t="shared" si="0"/>
        <v>735.341</v>
      </c>
      <c r="H33" s="40">
        <v>56.596</v>
      </c>
      <c r="I33" s="41">
        <v>71.807</v>
      </c>
      <c r="J33" s="41">
        <v>66.219</v>
      </c>
      <c r="K33" s="41">
        <v>54.061</v>
      </c>
      <c r="L33" s="45">
        <f t="shared" si="1"/>
        <v>248.683</v>
      </c>
      <c r="M33" s="42">
        <v>55.78</v>
      </c>
      <c r="N33" s="41">
        <v>69.673</v>
      </c>
      <c r="O33" s="41">
        <v>64.924</v>
      </c>
      <c r="P33" s="41">
        <v>54.603</v>
      </c>
      <c r="Q33" s="45">
        <f t="shared" si="2"/>
        <v>244.98000000000002</v>
      </c>
      <c r="R33" s="29">
        <v>55.502</v>
      </c>
      <c r="S33" s="31">
        <v>69.577</v>
      </c>
      <c r="T33" s="31">
        <v>62.495</v>
      </c>
      <c r="U33" s="31">
        <v>54.104</v>
      </c>
      <c r="V33" s="45">
        <f t="shared" si="3"/>
        <v>241.678</v>
      </c>
      <c r="W33" s="67"/>
    </row>
    <row r="34" spans="1:23" ht="15">
      <c r="A34" s="15">
        <v>30</v>
      </c>
      <c r="B34" s="15">
        <v>5</v>
      </c>
      <c r="C34" s="16" t="s">
        <v>60</v>
      </c>
      <c r="D34" s="38" t="s">
        <v>117</v>
      </c>
      <c r="E34" s="15" t="s">
        <v>44</v>
      </c>
      <c r="F34" s="16" t="s">
        <v>61</v>
      </c>
      <c r="G34" s="44">
        <f t="shared" si="0"/>
        <v>736.7560000000001</v>
      </c>
      <c r="H34" s="29">
        <v>67.215</v>
      </c>
      <c r="I34" s="31">
        <v>72.93</v>
      </c>
      <c r="J34" s="31">
        <v>60.692</v>
      </c>
      <c r="K34" s="31">
        <v>56.847</v>
      </c>
      <c r="L34" s="45">
        <f t="shared" si="1"/>
        <v>257.684</v>
      </c>
      <c r="M34" s="33">
        <v>67.915</v>
      </c>
      <c r="N34" s="31">
        <v>65.665</v>
      </c>
      <c r="O34" s="31">
        <v>60.208</v>
      </c>
      <c r="P34" s="31">
        <v>52.434</v>
      </c>
      <c r="Q34" s="45">
        <f t="shared" si="2"/>
        <v>246.222</v>
      </c>
      <c r="R34" s="29">
        <v>52.937</v>
      </c>
      <c r="S34" s="31">
        <v>67.665</v>
      </c>
      <c r="T34" s="31">
        <v>60.673</v>
      </c>
      <c r="U34" s="31">
        <v>51.575</v>
      </c>
      <c r="V34" s="45">
        <f t="shared" si="3"/>
        <v>232.85000000000002</v>
      </c>
      <c r="W34" s="65"/>
    </row>
    <row r="35" spans="1:23" ht="15">
      <c r="A35" s="15">
        <v>31</v>
      </c>
      <c r="B35" s="15">
        <v>54</v>
      </c>
      <c r="C35" s="16" t="s">
        <v>136</v>
      </c>
      <c r="D35" s="38" t="s">
        <v>88</v>
      </c>
      <c r="E35" s="15" t="s">
        <v>44</v>
      </c>
      <c r="F35" s="16" t="s">
        <v>54</v>
      </c>
      <c r="G35" s="44">
        <f t="shared" si="0"/>
        <v>744.816</v>
      </c>
      <c r="H35" s="29">
        <v>58.672</v>
      </c>
      <c r="I35" s="31">
        <v>69.245</v>
      </c>
      <c r="J35" s="31">
        <v>64.089</v>
      </c>
      <c r="K35" s="31">
        <v>55.816</v>
      </c>
      <c r="L35" s="45">
        <f t="shared" si="1"/>
        <v>247.822</v>
      </c>
      <c r="M35" s="33">
        <v>58.261</v>
      </c>
      <c r="N35" s="31">
        <v>69.145</v>
      </c>
      <c r="O35" s="31">
        <v>63.411</v>
      </c>
      <c r="P35" s="31">
        <v>55.96</v>
      </c>
      <c r="Q35" s="45">
        <f t="shared" si="2"/>
        <v>246.77700000000002</v>
      </c>
      <c r="R35" s="29">
        <v>58.933</v>
      </c>
      <c r="S35" s="31">
        <v>74.105</v>
      </c>
      <c r="T35" s="31">
        <v>62.793</v>
      </c>
      <c r="U35" s="31">
        <v>54.386</v>
      </c>
      <c r="V35" s="45">
        <f t="shared" si="3"/>
        <v>250.217</v>
      </c>
      <c r="W35" s="67"/>
    </row>
    <row r="36" spans="1:23" ht="15">
      <c r="A36" s="15">
        <v>32</v>
      </c>
      <c r="B36" s="15">
        <v>23</v>
      </c>
      <c r="C36" s="16" t="s">
        <v>87</v>
      </c>
      <c r="D36" s="38" t="s">
        <v>88</v>
      </c>
      <c r="E36" s="15" t="s">
        <v>80</v>
      </c>
      <c r="F36" s="16" t="s">
        <v>118</v>
      </c>
      <c r="G36" s="44">
        <f t="shared" si="0"/>
        <v>746.639</v>
      </c>
      <c r="H36" s="29">
        <v>58.75</v>
      </c>
      <c r="I36" s="31">
        <v>74.76</v>
      </c>
      <c r="J36" s="31">
        <v>67.36</v>
      </c>
      <c r="K36" s="31">
        <v>56.51</v>
      </c>
      <c r="L36" s="45">
        <f t="shared" si="1"/>
        <v>257.38</v>
      </c>
      <c r="M36" s="33">
        <v>58.934</v>
      </c>
      <c r="N36" s="31">
        <v>69.627</v>
      </c>
      <c r="O36" s="31">
        <v>63.815</v>
      </c>
      <c r="P36" s="31">
        <v>54.194</v>
      </c>
      <c r="Q36" s="45">
        <f t="shared" si="2"/>
        <v>246.57</v>
      </c>
      <c r="R36" s="29">
        <v>55.254</v>
      </c>
      <c r="S36" s="31">
        <v>68.701</v>
      </c>
      <c r="T36" s="31">
        <v>62.869</v>
      </c>
      <c r="U36" s="31">
        <v>55.865</v>
      </c>
      <c r="V36" s="45">
        <f t="shared" si="3"/>
        <v>242.689</v>
      </c>
      <c r="W36" s="65"/>
    </row>
    <row r="37" spans="1:23" ht="15">
      <c r="A37" s="15">
        <v>33</v>
      </c>
      <c r="B37" s="15">
        <v>53</v>
      </c>
      <c r="C37" s="16" t="s">
        <v>140</v>
      </c>
      <c r="D37" s="38" t="s">
        <v>88</v>
      </c>
      <c r="E37" s="15" t="s">
        <v>45</v>
      </c>
      <c r="F37" s="16" t="s">
        <v>121</v>
      </c>
      <c r="G37" s="44">
        <f aca="true" t="shared" si="4" ref="G37:G59">SUM(L37,Q37,V37)+W37</f>
        <v>751.46</v>
      </c>
      <c r="H37" s="29">
        <v>59.461</v>
      </c>
      <c r="I37" s="31">
        <v>72.664</v>
      </c>
      <c r="J37" s="31">
        <v>64.525</v>
      </c>
      <c r="K37" s="31">
        <v>57.91</v>
      </c>
      <c r="L37" s="45">
        <f aca="true" t="shared" si="5" ref="L37:L59">SUM(H37:K37)</f>
        <v>254.56</v>
      </c>
      <c r="M37" s="33">
        <v>56.111</v>
      </c>
      <c r="N37" s="31">
        <v>71.486</v>
      </c>
      <c r="O37" s="31">
        <v>64.694</v>
      </c>
      <c r="P37" s="31">
        <v>56.624</v>
      </c>
      <c r="Q37" s="45">
        <f aca="true" t="shared" si="6" ref="Q37:Q59">SUM(M37:P37)</f>
        <v>248.915</v>
      </c>
      <c r="R37" s="29">
        <v>56.984</v>
      </c>
      <c r="S37" s="31">
        <v>71.064</v>
      </c>
      <c r="T37" s="31">
        <v>64.126</v>
      </c>
      <c r="U37" s="31">
        <v>55.811</v>
      </c>
      <c r="V37" s="45">
        <f aca="true" t="shared" si="7" ref="V37:V59">SUM(R37:U37)</f>
        <v>247.985</v>
      </c>
      <c r="W37" s="67"/>
    </row>
    <row r="38" spans="1:23" ht="15">
      <c r="A38" s="15">
        <v>34</v>
      </c>
      <c r="B38" s="15">
        <v>56</v>
      </c>
      <c r="C38" s="16" t="s">
        <v>141</v>
      </c>
      <c r="D38" s="38" t="s">
        <v>88</v>
      </c>
      <c r="E38" s="15" t="s">
        <v>80</v>
      </c>
      <c r="F38" s="16" t="s">
        <v>135</v>
      </c>
      <c r="G38" s="44">
        <f t="shared" si="4"/>
        <v>757.838</v>
      </c>
      <c r="H38" s="29">
        <v>59.792</v>
      </c>
      <c r="I38" s="31">
        <v>72.919</v>
      </c>
      <c r="J38" s="31">
        <v>66.839</v>
      </c>
      <c r="K38" s="31">
        <v>57.423</v>
      </c>
      <c r="L38" s="45">
        <f t="shared" si="5"/>
        <v>256.973</v>
      </c>
      <c r="M38" s="33">
        <v>57.04</v>
      </c>
      <c r="N38" s="31">
        <v>71.828</v>
      </c>
      <c r="O38" s="31">
        <v>64.852</v>
      </c>
      <c r="P38" s="31">
        <v>57.086</v>
      </c>
      <c r="Q38" s="45">
        <f t="shared" si="6"/>
        <v>250.80599999999998</v>
      </c>
      <c r="R38" s="29">
        <v>60.045</v>
      </c>
      <c r="S38" s="31">
        <v>71.303</v>
      </c>
      <c r="T38" s="31">
        <v>63.798</v>
      </c>
      <c r="U38" s="31">
        <v>54.913</v>
      </c>
      <c r="V38" s="45">
        <f t="shared" si="7"/>
        <v>250.05900000000003</v>
      </c>
      <c r="W38" s="67"/>
    </row>
    <row r="39" spans="1:23" ht="15">
      <c r="A39" s="15">
        <v>35</v>
      </c>
      <c r="B39" s="15">
        <v>32</v>
      </c>
      <c r="C39" s="16" t="s">
        <v>101</v>
      </c>
      <c r="D39" s="38" t="s">
        <v>88</v>
      </c>
      <c r="E39" s="15" t="s">
        <v>80</v>
      </c>
      <c r="F39" s="16" t="s">
        <v>102</v>
      </c>
      <c r="G39" s="44">
        <f t="shared" si="4"/>
        <v>758.8549999999999</v>
      </c>
      <c r="H39" s="29">
        <v>62.14</v>
      </c>
      <c r="I39" s="31">
        <v>74.38</v>
      </c>
      <c r="J39" s="31">
        <v>72.42</v>
      </c>
      <c r="K39" s="31">
        <v>59.9</v>
      </c>
      <c r="L39" s="45">
        <f t="shared" si="5"/>
        <v>268.84</v>
      </c>
      <c r="M39" s="33">
        <v>56.642</v>
      </c>
      <c r="N39" s="31">
        <v>70.111</v>
      </c>
      <c r="O39" s="31">
        <v>64.559</v>
      </c>
      <c r="P39" s="31">
        <v>53.899</v>
      </c>
      <c r="Q39" s="45">
        <f t="shared" si="6"/>
        <v>245.211</v>
      </c>
      <c r="R39" s="29">
        <v>56.632</v>
      </c>
      <c r="S39" s="31">
        <v>68.711</v>
      </c>
      <c r="T39" s="31">
        <v>64.093</v>
      </c>
      <c r="U39" s="31">
        <v>55.368</v>
      </c>
      <c r="V39" s="45">
        <f t="shared" si="7"/>
        <v>244.80399999999997</v>
      </c>
      <c r="W39" s="65"/>
    </row>
    <row r="40" spans="1:23" ht="15">
      <c r="A40" s="15">
        <v>36</v>
      </c>
      <c r="B40" s="15">
        <v>76</v>
      </c>
      <c r="C40" s="16" t="s">
        <v>175</v>
      </c>
      <c r="D40" s="38" t="s">
        <v>65</v>
      </c>
      <c r="E40" s="15" t="s">
        <v>63</v>
      </c>
      <c r="F40" s="16" t="s">
        <v>54</v>
      </c>
      <c r="G40" s="44">
        <f t="shared" si="4"/>
        <v>762.183</v>
      </c>
      <c r="H40" s="29">
        <v>60.31</v>
      </c>
      <c r="I40" s="31">
        <v>73.746</v>
      </c>
      <c r="J40" s="31">
        <v>68.315</v>
      </c>
      <c r="K40" s="31">
        <v>57.016</v>
      </c>
      <c r="L40" s="45">
        <f t="shared" si="5"/>
        <v>259.387</v>
      </c>
      <c r="M40" s="33">
        <v>59.14</v>
      </c>
      <c r="N40" s="31">
        <v>71.566</v>
      </c>
      <c r="O40" s="31">
        <v>66.093</v>
      </c>
      <c r="P40" s="31">
        <v>56.045</v>
      </c>
      <c r="Q40" s="45">
        <f t="shared" si="6"/>
        <v>252.84400000000005</v>
      </c>
      <c r="R40" s="29">
        <v>55.754</v>
      </c>
      <c r="S40" s="31">
        <v>69.472</v>
      </c>
      <c r="T40" s="31">
        <v>67.713</v>
      </c>
      <c r="U40" s="31">
        <v>57.013</v>
      </c>
      <c r="V40" s="45">
        <f t="shared" si="7"/>
        <v>249.952</v>
      </c>
      <c r="W40" s="67"/>
    </row>
    <row r="41" spans="1:23" ht="15">
      <c r="A41" s="15">
        <v>37</v>
      </c>
      <c r="B41" s="15">
        <v>12</v>
      </c>
      <c r="C41" s="16" t="s">
        <v>72</v>
      </c>
      <c r="D41" s="38" t="s">
        <v>65</v>
      </c>
      <c r="E41" s="15" t="s">
        <v>63</v>
      </c>
      <c r="F41" s="16" t="s">
        <v>54</v>
      </c>
      <c r="G41" s="44">
        <f t="shared" si="4"/>
        <v>763.384</v>
      </c>
      <c r="H41" s="29">
        <v>58.08</v>
      </c>
      <c r="I41" s="31">
        <v>72.639</v>
      </c>
      <c r="J41" s="31">
        <v>68.913</v>
      </c>
      <c r="K41" s="31">
        <v>60.899</v>
      </c>
      <c r="L41" s="45">
        <f t="shared" si="5"/>
        <v>260.531</v>
      </c>
      <c r="M41" s="33">
        <v>59.548</v>
      </c>
      <c r="N41" s="31">
        <v>73.971</v>
      </c>
      <c r="O41" s="31">
        <v>64.59</v>
      </c>
      <c r="P41" s="31">
        <v>59.666</v>
      </c>
      <c r="Q41" s="45">
        <f t="shared" si="6"/>
        <v>257.775</v>
      </c>
      <c r="R41" s="29">
        <v>55.197</v>
      </c>
      <c r="S41" s="31">
        <v>69.636</v>
      </c>
      <c r="T41" s="31">
        <v>64.636</v>
      </c>
      <c r="U41" s="31">
        <v>55.609</v>
      </c>
      <c r="V41" s="45">
        <f t="shared" si="7"/>
        <v>245.078</v>
      </c>
      <c r="W41" s="65"/>
    </row>
    <row r="42" spans="1:23" ht="15">
      <c r="A42" s="15">
        <v>38</v>
      </c>
      <c r="B42" s="15">
        <v>3</v>
      </c>
      <c r="C42" s="16" t="s">
        <v>55</v>
      </c>
      <c r="D42" s="38" t="s">
        <v>56</v>
      </c>
      <c r="E42" s="15" t="s">
        <v>17</v>
      </c>
      <c r="F42" s="16" t="s">
        <v>68</v>
      </c>
      <c r="G42" s="44">
        <f t="shared" si="4"/>
        <v>763.7139999999999</v>
      </c>
      <c r="H42" s="29">
        <v>59.305</v>
      </c>
      <c r="I42" s="31">
        <v>72.537</v>
      </c>
      <c r="J42" s="31">
        <v>86.479</v>
      </c>
      <c r="K42" s="31">
        <v>58.579</v>
      </c>
      <c r="L42" s="45">
        <f t="shared" si="5"/>
        <v>276.90000000000003</v>
      </c>
      <c r="M42" s="33">
        <v>57.853</v>
      </c>
      <c r="N42" s="31">
        <v>70.349</v>
      </c>
      <c r="O42" s="31">
        <v>63.122</v>
      </c>
      <c r="P42" s="31">
        <v>55.373</v>
      </c>
      <c r="Q42" s="45">
        <f t="shared" si="6"/>
        <v>246.697</v>
      </c>
      <c r="R42" s="29">
        <v>55.518</v>
      </c>
      <c r="S42" s="31">
        <v>68.339</v>
      </c>
      <c r="T42" s="31">
        <v>61.978</v>
      </c>
      <c r="U42" s="31">
        <v>54.282</v>
      </c>
      <c r="V42" s="45">
        <f t="shared" si="7"/>
        <v>240.11700000000002</v>
      </c>
      <c r="W42" s="65"/>
    </row>
    <row r="43" spans="1:23" ht="15">
      <c r="A43" s="15">
        <v>39</v>
      </c>
      <c r="B43" s="15">
        <v>63</v>
      </c>
      <c r="C43" s="16" t="s">
        <v>138</v>
      </c>
      <c r="D43" s="38" t="s">
        <v>50</v>
      </c>
      <c r="E43" s="15" t="s">
        <v>45</v>
      </c>
      <c r="F43" s="16" t="s">
        <v>95</v>
      </c>
      <c r="G43" s="44">
        <f t="shared" si="4"/>
        <v>764.576</v>
      </c>
      <c r="H43" s="29">
        <v>54.949</v>
      </c>
      <c r="I43" s="31">
        <v>68.187</v>
      </c>
      <c r="J43" s="31">
        <v>120</v>
      </c>
      <c r="K43" s="31">
        <v>54.604</v>
      </c>
      <c r="L43" s="45">
        <f t="shared" si="5"/>
        <v>297.74</v>
      </c>
      <c r="M43" s="33">
        <v>54.269</v>
      </c>
      <c r="N43" s="31">
        <v>66.855</v>
      </c>
      <c r="O43" s="31">
        <v>62.78</v>
      </c>
      <c r="P43" s="31">
        <v>52.27</v>
      </c>
      <c r="Q43" s="45">
        <f t="shared" si="6"/>
        <v>236.174</v>
      </c>
      <c r="R43" s="29">
        <v>53.912</v>
      </c>
      <c r="S43" s="31">
        <v>67.452</v>
      </c>
      <c r="T43" s="31">
        <v>59.04</v>
      </c>
      <c r="U43" s="31">
        <v>50.258</v>
      </c>
      <c r="V43" s="45">
        <f t="shared" si="7"/>
        <v>230.662</v>
      </c>
      <c r="W43" s="67"/>
    </row>
    <row r="44" spans="1:23" ht="15">
      <c r="A44" s="15">
        <v>40</v>
      </c>
      <c r="B44" s="15">
        <v>66</v>
      </c>
      <c r="C44" s="16" t="s">
        <v>176</v>
      </c>
      <c r="D44" s="38" t="s">
        <v>50</v>
      </c>
      <c r="E44" s="15" t="s">
        <v>63</v>
      </c>
      <c r="F44" s="16" t="s">
        <v>54</v>
      </c>
      <c r="G44" s="44">
        <f t="shared" si="4"/>
        <v>775.6630000000001</v>
      </c>
      <c r="H44" s="29">
        <v>65.12</v>
      </c>
      <c r="I44" s="31">
        <v>74.74</v>
      </c>
      <c r="J44" s="31">
        <v>68.87</v>
      </c>
      <c r="K44" s="31">
        <v>57.41</v>
      </c>
      <c r="L44" s="45">
        <f t="shared" si="5"/>
        <v>266.14</v>
      </c>
      <c r="M44" s="33">
        <v>58.808</v>
      </c>
      <c r="N44" s="31">
        <v>71.442</v>
      </c>
      <c r="O44" s="31">
        <v>66.881</v>
      </c>
      <c r="P44" s="31">
        <v>57.929</v>
      </c>
      <c r="Q44" s="45">
        <f t="shared" si="6"/>
        <v>255.06</v>
      </c>
      <c r="R44" s="29">
        <v>59.334</v>
      </c>
      <c r="S44" s="31">
        <v>70.528</v>
      </c>
      <c r="T44" s="31">
        <v>68.052</v>
      </c>
      <c r="U44" s="31">
        <v>56.549</v>
      </c>
      <c r="V44" s="45">
        <f t="shared" si="7"/>
        <v>254.46300000000005</v>
      </c>
      <c r="W44" s="67"/>
    </row>
    <row r="45" spans="1:23" ht="15">
      <c r="A45" s="15">
        <v>41</v>
      </c>
      <c r="B45" s="15">
        <v>27</v>
      </c>
      <c r="C45" s="16" t="s">
        <v>96</v>
      </c>
      <c r="D45" s="38" t="s">
        <v>97</v>
      </c>
      <c r="E45" s="15" t="s">
        <v>44</v>
      </c>
      <c r="F45" s="16" t="s">
        <v>68</v>
      </c>
      <c r="G45" s="44">
        <f t="shared" si="4"/>
        <v>789.904</v>
      </c>
      <c r="H45" s="29">
        <v>61.139</v>
      </c>
      <c r="I45" s="31">
        <v>76.193</v>
      </c>
      <c r="J45" s="31">
        <v>69.565</v>
      </c>
      <c r="K45" s="31">
        <v>57.969</v>
      </c>
      <c r="L45" s="45">
        <f t="shared" si="5"/>
        <v>264.866</v>
      </c>
      <c r="M45" s="33">
        <v>60.59</v>
      </c>
      <c r="N45" s="31">
        <v>74.35</v>
      </c>
      <c r="O45" s="31">
        <v>67.47</v>
      </c>
      <c r="P45" s="31">
        <v>57.77</v>
      </c>
      <c r="Q45" s="45">
        <f t="shared" si="6"/>
        <v>260.18</v>
      </c>
      <c r="R45" s="29">
        <v>60.065</v>
      </c>
      <c r="S45" s="31">
        <v>74.466</v>
      </c>
      <c r="T45" s="31">
        <v>72.657</v>
      </c>
      <c r="U45" s="31">
        <v>57.67</v>
      </c>
      <c r="V45" s="45">
        <f t="shared" si="7"/>
        <v>264.858</v>
      </c>
      <c r="W45" s="66"/>
    </row>
    <row r="46" spans="1:23" ht="15">
      <c r="A46" s="15">
        <v>42</v>
      </c>
      <c r="B46" s="15">
        <v>75</v>
      </c>
      <c r="C46" s="16" t="s">
        <v>177</v>
      </c>
      <c r="D46" s="38" t="s">
        <v>178</v>
      </c>
      <c r="E46" s="15" t="s">
        <v>44</v>
      </c>
      <c r="F46" s="16" t="s">
        <v>61</v>
      </c>
      <c r="G46" s="44">
        <f t="shared" si="4"/>
        <v>791.166</v>
      </c>
      <c r="H46" s="29">
        <v>68.64</v>
      </c>
      <c r="I46" s="31">
        <v>76.695</v>
      </c>
      <c r="J46" s="31">
        <v>68.494</v>
      </c>
      <c r="K46" s="31">
        <v>59.741</v>
      </c>
      <c r="L46" s="45">
        <f t="shared" si="5"/>
        <v>273.57</v>
      </c>
      <c r="M46" s="33">
        <v>61.135</v>
      </c>
      <c r="N46" s="31">
        <v>74.804</v>
      </c>
      <c r="O46" s="31">
        <v>67.028</v>
      </c>
      <c r="P46" s="31">
        <v>59.289</v>
      </c>
      <c r="Q46" s="45">
        <f t="shared" si="6"/>
        <v>262.256</v>
      </c>
      <c r="R46" s="29">
        <v>58.076</v>
      </c>
      <c r="S46" s="31">
        <v>72.676</v>
      </c>
      <c r="T46" s="31">
        <v>69.143</v>
      </c>
      <c r="U46" s="31">
        <v>55.445</v>
      </c>
      <c r="V46" s="45">
        <f t="shared" si="7"/>
        <v>255.34</v>
      </c>
      <c r="W46" s="67"/>
    </row>
    <row r="47" spans="1:23" ht="15">
      <c r="A47" s="15">
        <v>43</v>
      </c>
      <c r="B47" s="15">
        <v>4</v>
      </c>
      <c r="C47" s="16" t="s">
        <v>58</v>
      </c>
      <c r="D47" s="38" t="s">
        <v>56</v>
      </c>
      <c r="E47" s="15" t="s">
        <v>17</v>
      </c>
      <c r="F47" s="16" t="s">
        <v>68</v>
      </c>
      <c r="G47" s="44">
        <f t="shared" si="4"/>
        <v>793.5989999999999</v>
      </c>
      <c r="H47" s="29">
        <v>61.538</v>
      </c>
      <c r="I47" s="31">
        <v>76.897</v>
      </c>
      <c r="J47" s="31">
        <v>73.544</v>
      </c>
      <c r="K47" s="31">
        <v>60.002</v>
      </c>
      <c r="L47" s="45">
        <f t="shared" si="5"/>
        <v>271.981</v>
      </c>
      <c r="M47" s="33">
        <v>61.478</v>
      </c>
      <c r="N47" s="31">
        <v>75.177</v>
      </c>
      <c r="O47" s="31">
        <v>71.157</v>
      </c>
      <c r="P47" s="31">
        <v>59.376</v>
      </c>
      <c r="Q47" s="45">
        <f t="shared" si="6"/>
        <v>267.188</v>
      </c>
      <c r="R47" s="29">
        <v>58.887</v>
      </c>
      <c r="S47" s="31">
        <v>73.833</v>
      </c>
      <c r="T47" s="31">
        <v>64.894</v>
      </c>
      <c r="U47" s="31">
        <v>56.816</v>
      </c>
      <c r="V47" s="45">
        <f t="shared" si="7"/>
        <v>254.43</v>
      </c>
      <c r="W47" s="65"/>
    </row>
    <row r="48" spans="1:23" ht="15">
      <c r="A48" s="15">
        <v>44</v>
      </c>
      <c r="B48" s="15">
        <v>55</v>
      </c>
      <c r="C48" s="16" t="s">
        <v>142</v>
      </c>
      <c r="D48" s="38" t="s">
        <v>88</v>
      </c>
      <c r="E48" s="15" t="s">
        <v>44</v>
      </c>
      <c r="F48" s="16" t="s">
        <v>68</v>
      </c>
      <c r="G48" s="44">
        <f t="shared" si="4"/>
        <v>797.2279999999998</v>
      </c>
      <c r="H48" s="29">
        <v>63.91</v>
      </c>
      <c r="I48" s="31">
        <v>74.19</v>
      </c>
      <c r="J48" s="31">
        <v>68.63</v>
      </c>
      <c r="K48" s="31">
        <v>59.89</v>
      </c>
      <c r="L48" s="45">
        <f t="shared" si="5"/>
        <v>266.62</v>
      </c>
      <c r="M48" s="33">
        <v>65.182</v>
      </c>
      <c r="N48" s="31">
        <v>71.982</v>
      </c>
      <c r="O48" s="31">
        <v>65.756</v>
      </c>
      <c r="P48" s="31">
        <v>61.521</v>
      </c>
      <c r="Q48" s="45">
        <f t="shared" si="6"/>
        <v>264.441</v>
      </c>
      <c r="R48" s="29">
        <v>66.107</v>
      </c>
      <c r="S48" s="31">
        <v>71.089</v>
      </c>
      <c r="T48" s="31">
        <v>68.69</v>
      </c>
      <c r="U48" s="31">
        <v>60.281</v>
      </c>
      <c r="V48" s="45">
        <f t="shared" si="7"/>
        <v>266.167</v>
      </c>
      <c r="W48" s="67"/>
    </row>
    <row r="49" spans="1:23" ht="15">
      <c r="A49" s="15">
        <v>45</v>
      </c>
      <c r="B49" s="15">
        <v>51</v>
      </c>
      <c r="C49" s="16" t="s">
        <v>100</v>
      </c>
      <c r="D49" s="38" t="s">
        <v>88</v>
      </c>
      <c r="E49" s="15" t="s">
        <v>17</v>
      </c>
      <c r="F49" s="16" t="s">
        <v>95</v>
      </c>
      <c r="G49" s="44">
        <f t="shared" si="4"/>
        <v>799.985</v>
      </c>
      <c r="H49" s="29">
        <v>60.33</v>
      </c>
      <c r="I49" s="31">
        <v>75.588</v>
      </c>
      <c r="J49" s="31">
        <v>76.235</v>
      </c>
      <c r="K49" s="31">
        <v>62.277</v>
      </c>
      <c r="L49" s="45">
        <f t="shared" si="5"/>
        <v>274.43</v>
      </c>
      <c r="M49" s="33">
        <v>63.014</v>
      </c>
      <c r="N49" s="31">
        <v>71.823</v>
      </c>
      <c r="O49" s="31">
        <v>69.276</v>
      </c>
      <c r="P49" s="31">
        <v>58.985</v>
      </c>
      <c r="Q49" s="45">
        <f t="shared" si="6"/>
        <v>263.098</v>
      </c>
      <c r="R49" s="29">
        <v>59.671</v>
      </c>
      <c r="S49" s="31">
        <v>72.835</v>
      </c>
      <c r="T49" s="31">
        <v>70.918</v>
      </c>
      <c r="U49" s="31">
        <v>59.033</v>
      </c>
      <c r="V49" s="45">
        <f t="shared" si="7"/>
        <v>262.457</v>
      </c>
      <c r="W49" s="67"/>
    </row>
    <row r="50" spans="1:23" ht="15">
      <c r="A50" s="15">
        <v>46</v>
      </c>
      <c r="B50" s="15">
        <v>79</v>
      </c>
      <c r="C50" s="16" t="s">
        <v>179</v>
      </c>
      <c r="D50" s="38" t="s">
        <v>50</v>
      </c>
      <c r="E50" s="15" t="s">
        <v>45</v>
      </c>
      <c r="F50" s="16" t="s">
        <v>95</v>
      </c>
      <c r="G50" s="44">
        <f t="shared" si="4"/>
        <v>800.0759999999999</v>
      </c>
      <c r="H50" s="29">
        <v>67.61</v>
      </c>
      <c r="I50" s="31">
        <v>79.78</v>
      </c>
      <c r="J50" s="31">
        <v>69.66</v>
      </c>
      <c r="K50" s="31">
        <v>64.83</v>
      </c>
      <c r="L50" s="45">
        <f t="shared" si="5"/>
        <v>281.88</v>
      </c>
      <c r="M50" s="33">
        <v>58.91</v>
      </c>
      <c r="N50" s="31">
        <v>75.82</v>
      </c>
      <c r="O50" s="31">
        <v>68.6</v>
      </c>
      <c r="P50" s="31">
        <v>57.85</v>
      </c>
      <c r="Q50" s="45">
        <f t="shared" si="6"/>
        <v>261.18</v>
      </c>
      <c r="R50" s="29">
        <v>58.369</v>
      </c>
      <c r="S50" s="31">
        <v>74.052</v>
      </c>
      <c r="T50" s="31">
        <v>68.685</v>
      </c>
      <c r="U50" s="31">
        <v>55.91</v>
      </c>
      <c r="V50" s="45">
        <f t="shared" si="7"/>
        <v>257.01599999999996</v>
      </c>
      <c r="W50" s="67"/>
    </row>
    <row r="51" spans="1:23" ht="15">
      <c r="A51" s="15">
        <v>47</v>
      </c>
      <c r="B51" s="15">
        <v>21</v>
      </c>
      <c r="C51" s="16" t="s">
        <v>85</v>
      </c>
      <c r="D51" s="38" t="s">
        <v>50</v>
      </c>
      <c r="E51" s="15" t="s">
        <v>21</v>
      </c>
      <c r="F51" s="16" t="s">
        <v>68</v>
      </c>
      <c r="G51" s="44">
        <f t="shared" si="4"/>
        <v>845.553</v>
      </c>
      <c r="H51" s="29">
        <v>67.305</v>
      </c>
      <c r="I51" s="31">
        <v>81.22</v>
      </c>
      <c r="J51" s="31">
        <v>76.873</v>
      </c>
      <c r="K51" s="31">
        <v>62.386</v>
      </c>
      <c r="L51" s="45">
        <f t="shared" si="5"/>
        <v>287.78400000000005</v>
      </c>
      <c r="M51" s="33">
        <v>63.179</v>
      </c>
      <c r="N51" s="31">
        <v>79.54</v>
      </c>
      <c r="O51" s="31">
        <v>72.511</v>
      </c>
      <c r="P51" s="31">
        <v>63.014</v>
      </c>
      <c r="Q51" s="45">
        <f t="shared" si="6"/>
        <v>278.24399999999997</v>
      </c>
      <c r="R51" s="29">
        <v>63.332</v>
      </c>
      <c r="S51" s="31">
        <v>79.374</v>
      </c>
      <c r="T51" s="31">
        <v>78.613</v>
      </c>
      <c r="U51" s="31">
        <v>58.206</v>
      </c>
      <c r="V51" s="45">
        <f t="shared" si="7"/>
        <v>279.525</v>
      </c>
      <c r="W51" s="65"/>
    </row>
    <row r="52" spans="1:23" ht="15">
      <c r="A52" s="15">
        <v>48</v>
      </c>
      <c r="B52" s="15">
        <v>33</v>
      </c>
      <c r="C52" s="16" t="s">
        <v>101</v>
      </c>
      <c r="D52" s="38" t="s">
        <v>88</v>
      </c>
      <c r="E52" s="15" t="s">
        <v>45</v>
      </c>
      <c r="F52" s="16" t="s">
        <v>121</v>
      </c>
      <c r="G52" s="44">
        <f t="shared" si="4"/>
        <v>848.5410000000002</v>
      </c>
      <c r="H52" s="29">
        <v>68.697</v>
      </c>
      <c r="I52" s="31">
        <v>76.338</v>
      </c>
      <c r="J52" s="31">
        <v>77.393</v>
      </c>
      <c r="K52" s="31">
        <v>66.55</v>
      </c>
      <c r="L52" s="45">
        <f t="shared" si="5"/>
        <v>288.978</v>
      </c>
      <c r="M52" s="33">
        <v>62.807</v>
      </c>
      <c r="N52" s="31">
        <v>77.194</v>
      </c>
      <c r="O52" s="31">
        <v>73.745</v>
      </c>
      <c r="P52" s="31">
        <v>61.571</v>
      </c>
      <c r="Q52" s="45">
        <f t="shared" si="6"/>
        <v>275.317</v>
      </c>
      <c r="R52" s="29">
        <v>71.604</v>
      </c>
      <c r="S52" s="31">
        <v>80.804</v>
      </c>
      <c r="T52" s="31">
        <v>70.24</v>
      </c>
      <c r="U52" s="31">
        <v>61.598</v>
      </c>
      <c r="V52" s="45">
        <f t="shared" si="7"/>
        <v>284.24600000000004</v>
      </c>
      <c r="W52" s="65"/>
    </row>
    <row r="53" spans="1:23" ht="15">
      <c r="A53" s="15">
        <v>49</v>
      </c>
      <c r="B53" s="15">
        <v>36</v>
      </c>
      <c r="C53" s="16" t="s">
        <v>107</v>
      </c>
      <c r="D53" s="38" t="s">
        <v>108</v>
      </c>
      <c r="E53" s="15" t="s">
        <v>63</v>
      </c>
      <c r="F53" s="16" t="s">
        <v>54</v>
      </c>
      <c r="G53" s="44">
        <f t="shared" si="4"/>
        <v>870.414</v>
      </c>
      <c r="H53" s="29">
        <v>75.83</v>
      </c>
      <c r="I53" s="31">
        <v>86.905</v>
      </c>
      <c r="J53" s="31">
        <v>81.97</v>
      </c>
      <c r="K53" s="31">
        <v>60.434</v>
      </c>
      <c r="L53" s="45">
        <f t="shared" si="5"/>
        <v>305.139</v>
      </c>
      <c r="M53" s="33">
        <v>68.057</v>
      </c>
      <c r="N53" s="31">
        <v>82.501</v>
      </c>
      <c r="O53" s="31">
        <v>77.352</v>
      </c>
      <c r="P53" s="31">
        <v>63.485</v>
      </c>
      <c r="Q53" s="45">
        <f t="shared" si="6"/>
        <v>291.395</v>
      </c>
      <c r="R53" s="29">
        <v>63.94</v>
      </c>
      <c r="S53" s="31">
        <v>76.929</v>
      </c>
      <c r="T53" s="31">
        <v>67.813</v>
      </c>
      <c r="U53" s="31">
        <v>65.198</v>
      </c>
      <c r="V53" s="45">
        <f t="shared" si="7"/>
        <v>273.88</v>
      </c>
      <c r="W53" s="67"/>
    </row>
    <row r="54" spans="1:23" ht="15">
      <c r="A54" s="15">
        <v>50</v>
      </c>
      <c r="B54" s="15">
        <v>39</v>
      </c>
      <c r="C54" s="16" t="s">
        <v>123</v>
      </c>
      <c r="D54" s="38" t="s">
        <v>74</v>
      </c>
      <c r="E54" s="15" t="s">
        <v>63</v>
      </c>
      <c r="F54" s="16" t="s">
        <v>54</v>
      </c>
      <c r="G54" s="44">
        <f t="shared" si="4"/>
        <v>894.3629999999999</v>
      </c>
      <c r="H54" s="29">
        <v>64.738</v>
      </c>
      <c r="I54" s="31">
        <v>85.392</v>
      </c>
      <c r="J54" s="31">
        <v>78.079</v>
      </c>
      <c r="K54" s="31">
        <v>64.451</v>
      </c>
      <c r="L54" s="45">
        <f t="shared" si="5"/>
        <v>292.65999999999997</v>
      </c>
      <c r="M54" s="33">
        <v>69.941</v>
      </c>
      <c r="N54" s="31">
        <v>85.093</v>
      </c>
      <c r="O54" s="31">
        <v>78.121</v>
      </c>
      <c r="P54" s="31">
        <v>68.018</v>
      </c>
      <c r="Q54" s="45">
        <f t="shared" si="6"/>
        <v>301.173</v>
      </c>
      <c r="R54" s="29">
        <v>70.151</v>
      </c>
      <c r="S54" s="31">
        <v>84.047</v>
      </c>
      <c r="T54" s="31">
        <v>80.18</v>
      </c>
      <c r="U54" s="31">
        <v>66.152</v>
      </c>
      <c r="V54" s="45">
        <f t="shared" si="7"/>
        <v>300.53</v>
      </c>
      <c r="W54" s="67"/>
    </row>
    <row r="55" spans="1:23" ht="15">
      <c r="A55" s="15">
        <v>51</v>
      </c>
      <c r="B55" s="15">
        <v>17</v>
      </c>
      <c r="C55" s="16" t="s">
        <v>78</v>
      </c>
      <c r="D55" s="38" t="s">
        <v>74</v>
      </c>
      <c r="E55" s="15" t="s">
        <v>21</v>
      </c>
      <c r="F55" s="16" t="s">
        <v>68</v>
      </c>
      <c r="G55" s="44">
        <f t="shared" si="4"/>
        <v>906.271</v>
      </c>
      <c r="H55" s="29">
        <v>74.888</v>
      </c>
      <c r="I55" s="31">
        <v>91.771</v>
      </c>
      <c r="J55" s="31">
        <v>78.8</v>
      </c>
      <c r="K55" s="31">
        <v>66.681</v>
      </c>
      <c r="L55" s="45">
        <f t="shared" si="5"/>
        <v>312.14</v>
      </c>
      <c r="M55" s="33">
        <v>67.359</v>
      </c>
      <c r="N55" s="31">
        <v>87.676</v>
      </c>
      <c r="O55" s="31">
        <v>74.27</v>
      </c>
      <c r="P55" s="31">
        <v>63.693</v>
      </c>
      <c r="Q55" s="45">
        <f t="shared" si="6"/>
        <v>292.998</v>
      </c>
      <c r="R55" s="29">
        <v>68.517</v>
      </c>
      <c r="S55" s="31">
        <v>89.257</v>
      </c>
      <c r="T55" s="31">
        <v>78.092</v>
      </c>
      <c r="U55" s="31">
        <v>65.267</v>
      </c>
      <c r="V55" s="45">
        <f t="shared" si="7"/>
        <v>301.133</v>
      </c>
      <c r="W55" s="65"/>
    </row>
    <row r="56" spans="1:23" ht="15">
      <c r="A56" s="15">
        <v>52</v>
      </c>
      <c r="B56" s="15">
        <v>57</v>
      </c>
      <c r="C56" s="16" t="s">
        <v>141</v>
      </c>
      <c r="D56" s="38" t="s">
        <v>88</v>
      </c>
      <c r="E56" s="15" t="s">
        <v>45</v>
      </c>
      <c r="F56" s="16" t="s">
        <v>103</v>
      </c>
      <c r="G56" s="44">
        <f t="shared" si="4"/>
        <v>907.5060000000001</v>
      </c>
      <c r="H56" s="29">
        <v>120</v>
      </c>
      <c r="I56" s="31">
        <v>88.647</v>
      </c>
      <c r="J56" s="31">
        <v>73.853</v>
      </c>
      <c r="K56" s="31">
        <v>62.331</v>
      </c>
      <c r="L56" s="45">
        <f t="shared" si="5"/>
        <v>344.831</v>
      </c>
      <c r="M56" s="33">
        <v>67.549</v>
      </c>
      <c r="N56" s="31">
        <v>80.826</v>
      </c>
      <c r="O56" s="31">
        <v>72.738</v>
      </c>
      <c r="P56" s="31">
        <v>59.641</v>
      </c>
      <c r="Q56" s="45">
        <f t="shared" si="6"/>
        <v>280.754</v>
      </c>
      <c r="R56" s="29">
        <v>67.288</v>
      </c>
      <c r="S56" s="31">
        <v>84.935</v>
      </c>
      <c r="T56" s="31">
        <v>70.017</v>
      </c>
      <c r="U56" s="31">
        <v>59.681</v>
      </c>
      <c r="V56" s="45">
        <f t="shared" si="7"/>
        <v>281.921</v>
      </c>
      <c r="W56" s="67"/>
    </row>
    <row r="57" spans="1:23" ht="15">
      <c r="A57" s="15">
        <v>53</v>
      </c>
      <c r="B57" s="15">
        <v>81</v>
      </c>
      <c r="C57" s="16" t="s">
        <v>180</v>
      </c>
      <c r="D57" s="38" t="s">
        <v>50</v>
      </c>
      <c r="E57" s="15" t="s">
        <v>21</v>
      </c>
      <c r="F57" s="16" t="s">
        <v>68</v>
      </c>
      <c r="G57" s="44">
        <f t="shared" si="4"/>
        <v>954.549</v>
      </c>
      <c r="H57" s="29">
        <v>69.804</v>
      </c>
      <c r="I57" s="31">
        <v>88.498</v>
      </c>
      <c r="J57" s="31">
        <v>86.165</v>
      </c>
      <c r="K57" s="31">
        <v>74.678</v>
      </c>
      <c r="L57" s="45">
        <f t="shared" si="5"/>
        <v>319.14500000000004</v>
      </c>
      <c r="M57" s="33">
        <v>72.831</v>
      </c>
      <c r="N57" s="31">
        <v>98.584</v>
      </c>
      <c r="O57" s="31">
        <v>80.742</v>
      </c>
      <c r="P57" s="31">
        <v>69.246</v>
      </c>
      <c r="Q57" s="45">
        <f t="shared" si="6"/>
        <v>321.403</v>
      </c>
      <c r="R57" s="29">
        <v>70.666</v>
      </c>
      <c r="S57" s="31">
        <v>90.612</v>
      </c>
      <c r="T57" s="31">
        <v>84.096</v>
      </c>
      <c r="U57" s="31">
        <v>68.627</v>
      </c>
      <c r="V57" s="45">
        <f t="shared" si="7"/>
        <v>314.001</v>
      </c>
      <c r="W57" s="67"/>
    </row>
    <row r="58" spans="1:23" ht="15">
      <c r="A58" s="15">
        <v>54</v>
      </c>
      <c r="B58" s="15">
        <v>28</v>
      </c>
      <c r="C58" s="16" t="s">
        <v>98</v>
      </c>
      <c r="D58" s="38" t="s">
        <v>97</v>
      </c>
      <c r="E58" s="15" t="s">
        <v>21</v>
      </c>
      <c r="F58" s="16" t="s">
        <v>66</v>
      </c>
      <c r="G58" s="44">
        <f t="shared" si="4"/>
        <v>968.106</v>
      </c>
      <c r="H58" s="29">
        <v>72.991</v>
      </c>
      <c r="I58" s="31">
        <v>96.837</v>
      </c>
      <c r="J58" s="31">
        <v>82.188</v>
      </c>
      <c r="K58" s="31">
        <v>70.871</v>
      </c>
      <c r="L58" s="45">
        <f t="shared" si="5"/>
        <v>322.887</v>
      </c>
      <c r="M58" s="33">
        <v>70.517</v>
      </c>
      <c r="N58" s="31">
        <v>93.879</v>
      </c>
      <c r="O58" s="31">
        <v>89.568</v>
      </c>
      <c r="P58" s="31">
        <v>69.083</v>
      </c>
      <c r="Q58" s="45">
        <f t="shared" si="6"/>
        <v>323.047</v>
      </c>
      <c r="R58" s="29">
        <v>70.139</v>
      </c>
      <c r="S58" s="31">
        <v>96.416</v>
      </c>
      <c r="T58" s="31">
        <v>82.128</v>
      </c>
      <c r="U58" s="31">
        <v>73.489</v>
      </c>
      <c r="V58" s="45">
        <f t="shared" si="7"/>
        <v>322.172</v>
      </c>
      <c r="W58" s="65"/>
    </row>
    <row r="59" spans="1:23" ht="15">
      <c r="A59" s="15">
        <v>55</v>
      </c>
      <c r="B59" s="15">
        <v>24</v>
      </c>
      <c r="C59" s="16" t="s">
        <v>90</v>
      </c>
      <c r="D59" s="38" t="s">
        <v>88</v>
      </c>
      <c r="E59" s="15" t="s">
        <v>21</v>
      </c>
      <c r="F59" s="16" t="s">
        <v>68</v>
      </c>
      <c r="G59" s="44">
        <f t="shared" si="4"/>
        <v>1024.577</v>
      </c>
      <c r="H59" s="29">
        <v>71.963</v>
      </c>
      <c r="I59" s="31">
        <v>97.738</v>
      </c>
      <c r="J59" s="31">
        <v>82.038</v>
      </c>
      <c r="K59" s="31">
        <v>78.663</v>
      </c>
      <c r="L59" s="45">
        <f t="shared" si="5"/>
        <v>330.402</v>
      </c>
      <c r="M59" s="33">
        <v>78.505</v>
      </c>
      <c r="N59" s="31">
        <v>102.298</v>
      </c>
      <c r="O59" s="31">
        <v>88.644</v>
      </c>
      <c r="P59" s="31">
        <v>86.034</v>
      </c>
      <c r="Q59" s="45">
        <f t="shared" si="6"/>
        <v>355.481</v>
      </c>
      <c r="R59" s="29">
        <v>86.239</v>
      </c>
      <c r="S59" s="31">
        <v>99.237</v>
      </c>
      <c r="T59" s="31">
        <v>79.354</v>
      </c>
      <c r="U59" s="31">
        <v>73.864</v>
      </c>
      <c r="V59" s="45">
        <f t="shared" si="7"/>
        <v>338.69399999999996</v>
      </c>
      <c r="W59" s="65"/>
    </row>
    <row r="60" spans="1:17" ht="15">
      <c r="A60" s="17"/>
      <c r="B60" s="17"/>
      <c r="C60" s="18"/>
      <c r="D60" s="19"/>
      <c r="E60" s="17"/>
      <c r="F60" s="20"/>
      <c r="H60" s="18"/>
      <c r="I60" s="20"/>
      <c r="J60" s="20"/>
      <c r="K60" s="20"/>
      <c r="L60" s="18"/>
      <c r="M60" s="18"/>
      <c r="N60" s="18"/>
      <c r="O60" s="18"/>
      <c r="P60" s="18"/>
      <c r="Q60" s="18"/>
    </row>
    <row r="61" spans="1:17" ht="15">
      <c r="A61" s="17"/>
      <c r="B61" s="17"/>
      <c r="C61" s="18"/>
      <c r="D61" s="19"/>
      <c r="E61" s="17"/>
      <c r="F61" s="20"/>
      <c r="H61" s="18"/>
      <c r="I61" s="20"/>
      <c r="J61" s="20"/>
      <c r="K61" s="20"/>
      <c r="L61" s="18"/>
      <c r="M61" s="18"/>
      <c r="N61" s="18"/>
      <c r="O61" s="18"/>
      <c r="P61" s="18"/>
      <c r="Q61" s="18"/>
    </row>
    <row r="62" spans="1:17" ht="15">
      <c r="A62" s="17"/>
      <c r="B62" s="17"/>
      <c r="C62" s="18"/>
      <c r="D62" s="19"/>
      <c r="E62" s="17"/>
      <c r="F62" s="20"/>
      <c r="H62" s="18"/>
      <c r="I62" s="20"/>
      <c r="J62" s="20"/>
      <c r="K62" s="20"/>
      <c r="L62" s="18"/>
      <c r="M62" s="18"/>
      <c r="N62" s="18"/>
      <c r="O62" s="18"/>
      <c r="P62" s="18"/>
      <c r="Q62" s="18"/>
    </row>
    <row r="63" spans="1:17" ht="15">
      <c r="A63" s="17"/>
      <c r="B63" s="17"/>
      <c r="C63" s="18"/>
      <c r="D63" s="19"/>
      <c r="E63" s="17"/>
      <c r="F63" s="20"/>
      <c r="H63" s="18"/>
      <c r="I63" s="20"/>
      <c r="J63" s="20"/>
      <c r="K63" s="20"/>
      <c r="L63" s="18"/>
      <c r="M63" s="18"/>
      <c r="N63" s="18"/>
      <c r="O63" s="18"/>
      <c r="P63" s="18"/>
      <c r="Q63" s="18"/>
    </row>
    <row r="64" spans="1:17" ht="15">
      <c r="A64" s="17"/>
      <c r="B64" s="17"/>
      <c r="C64" s="18"/>
      <c r="D64" s="19"/>
      <c r="E64" s="17"/>
      <c r="F64" s="20"/>
      <c r="H64" s="18"/>
      <c r="I64" s="20"/>
      <c r="J64" s="20"/>
      <c r="K64" s="20"/>
      <c r="L64" s="18"/>
      <c r="M64" s="18"/>
      <c r="N64" s="18"/>
      <c r="O64" s="18"/>
      <c r="P64" s="18"/>
      <c r="Q64" s="18"/>
    </row>
    <row r="65" spans="1:17" ht="15">
      <c r="A65" s="17"/>
      <c r="B65" s="17"/>
      <c r="C65" s="18"/>
      <c r="D65" s="19"/>
      <c r="E65" s="17"/>
      <c r="F65" s="20"/>
      <c r="H65" s="18"/>
      <c r="I65" s="20"/>
      <c r="J65" s="20"/>
      <c r="K65" s="20"/>
      <c r="L65" s="18"/>
      <c r="M65" s="18"/>
      <c r="N65" s="18"/>
      <c r="O65" s="18"/>
      <c r="P65" s="18"/>
      <c r="Q65" s="18"/>
    </row>
    <row r="66" spans="1:17" ht="15">
      <c r="A66" s="17"/>
      <c r="B66" s="17"/>
      <c r="C66" s="18"/>
      <c r="D66" s="19"/>
      <c r="E66" s="17"/>
      <c r="F66" s="20"/>
      <c r="H66" s="18"/>
      <c r="I66" s="20"/>
      <c r="J66" s="20"/>
      <c r="K66" s="20"/>
      <c r="L66" s="18"/>
      <c r="M66" s="18"/>
      <c r="N66" s="18"/>
      <c r="O66" s="18"/>
      <c r="P66" s="18"/>
      <c r="Q66" s="18"/>
    </row>
    <row r="67" spans="1:17" ht="15">
      <c r="A67" s="17"/>
      <c r="B67" s="17"/>
      <c r="C67" s="18"/>
      <c r="D67" s="19"/>
      <c r="E67" s="17"/>
      <c r="F67" s="20"/>
      <c r="H67" s="18"/>
      <c r="I67" s="20"/>
      <c r="J67" s="20"/>
      <c r="K67" s="20"/>
      <c r="L67" s="18"/>
      <c r="M67" s="18"/>
      <c r="N67" s="18"/>
      <c r="O67" s="18"/>
      <c r="P67" s="18"/>
      <c r="Q67" s="18"/>
    </row>
    <row r="68" spans="1:17" ht="15">
      <c r="A68" s="17"/>
      <c r="B68" s="17"/>
      <c r="C68" s="18"/>
      <c r="D68" s="19"/>
      <c r="E68" s="17"/>
      <c r="F68" s="20"/>
      <c r="H68" s="18"/>
      <c r="I68" s="20"/>
      <c r="J68" s="20"/>
      <c r="K68" s="20"/>
      <c r="L68" s="18"/>
      <c r="M68" s="18"/>
      <c r="N68" s="18"/>
      <c r="O68" s="18"/>
      <c r="P68" s="18"/>
      <c r="Q68" s="18"/>
    </row>
    <row r="69" spans="1:17" ht="15">
      <c r="A69" s="17"/>
      <c r="B69" s="17"/>
      <c r="C69" s="18"/>
      <c r="D69" s="19"/>
      <c r="E69" s="17"/>
      <c r="F69" s="20"/>
      <c r="H69" s="18"/>
      <c r="I69" s="20"/>
      <c r="J69" s="20"/>
      <c r="K69" s="20"/>
      <c r="L69" s="18"/>
      <c r="M69" s="18"/>
      <c r="N69" s="18"/>
      <c r="O69" s="18"/>
      <c r="P69" s="18"/>
      <c r="Q69" s="18"/>
    </row>
    <row r="70" spans="1:17" ht="15">
      <c r="A70" s="17"/>
      <c r="B70" s="17"/>
      <c r="C70" s="18"/>
      <c r="D70" s="19"/>
      <c r="E70" s="17"/>
      <c r="F70" s="20"/>
      <c r="H70" s="18"/>
      <c r="I70" s="20"/>
      <c r="J70" s="20"/>
      <c r="K70" s="20"/>
      <c r="L70" s="18"/>
      <c r="M70" s="18"/>
      <c r="N70" s="18"/>
      <c r="O70" s="18"/>
      <c r="P70" s="18"/>
      <c r="Q70" s="18"/>
    </row>
    <row r="71" spans="1:17" ht="15">
      <c r="A71" s="17"/>
      <c r="B71" s="17"/>
      <c r="C71" s="18"/>
      <c r="D71" s="19"/>
      <c r="E71" s="17"/>
      <c r="F71" s="20"/>
      <c r="H71" s="18"/>
      <c r="I71" s="20"/>
      <c r="J71" s="20"/>
      <c r="K71" s="20"/>
      <c r="L71" s="18"/>
      <c r="M71" s="18"/>
      <c r="N71" s="18"/>
      <c r="O71" s="18"/>
      <c r="P71" s="18"/>
      <c r="Q71" s="18"/>
    </row>
    <row r="72" spans="1:17" ht="15">
      <c r="A72" s="17"/>
      <c r="B72" s="17"/>
      <c r="C72" s="18"/>
      <c r="D72" s="19"/>
      <c r="E72" s="17"/>
      <c r="F72" s="20"/>
      <c r="H72" s="18"/>
      <c r="I72" s="20"/>
      <c r="J72" s="20"/>
      <c r="K72" s="20"/>
      <c r="L72" s="18"/>
      <c r="M72" s="18"/>
      <c r="N72" s="18"/>
      <c r="O72" s="18"/>
      <c r="P72" s="18"/>
      <c r="Q72" s="18"/>
    </row>
    <row r="73" spans="1:17" ht="15">
      <c r="A73" s="17"/>
      <c r="B73" s="17"/>
      <c r="C73" s="18"/>
      <c r="D73" s="19"/>
      <c r="E73" s="17"/>
      <c r="F73" s="20"/>
      <c r="H73" s="18"/>
      <c r="I73" s="20"/>
      <c r="J73" s="20"/>
      <c r="K73" s="20"/>
      <c r="L73" s="18"/>
      <c r="M73" s="18"/>
      <c r="N73" s="18"/>
      <c r="O73" s="18"/>
      <c r="P73" s="18"/>
      <c r="Q73" s="18"/>
    </row>
    <row r="74" spans="1:17" ht="15">
      <c r="A74" s="17"/>
      <c r="B74" s="17"/>
      <c r="C74" s="18"/>
      <c r="D74" s="19"/>
      <c r="E74" s="17"/>
      <c r="F74" s="20"/>
      <c r="H74" s="18"/>
      <c r="I74" s="20"/>
      <c r="J74" s="20"/>
      <c r="K74" s="20"/>
      <c r="L74" s="18"/>
      <c r="M74" s="18"/>
      <c r="N74" s="18"/>
      <c r="O74" s="18"/>
      <c r="P74" s="18"/>
      <c r="Q74" s="18"/>
    </row>
    <row r="75" spans="1:17" ht="15">
      <c r="A75" s="17"/>
      <c r="B75" s="17"/>
      <c r="C75" s="18"/>
      <c r="D75" s="19"/>
      <c r="E75" s="17"/>
      <c r="F75" s="20"/>
      <c r="H75" s="18"/>
      <c r="I75" s="20"/>
      <c r="J75" s="20"/>
      <c r="K75" s="20"/>
      <c r="L75" s="18"/>
      <c r="M75" s="18"/>
      <c r="N75" s="18"/>
      <c r="O75" s="18"/>
      <c r="P75" s="18"/>
      <c r="Q75" s="18"/>
    </row>
    <row r="76" spans="1:17" ht="15">
      <c r="A76" s="17"/>
      <c r="B76" s="17"/>
      <c r="C76" s="18"/>
      <c r="D76" s="19"/>
      <c r="E76" s="17"/>
      <c r="F76" s="20"/>
      <c r="H76" s="18"/>
      <c r="I76" s="20"/>
      <c r="J76" s="20"/>
      <c r="K76" s="20"/>
      <c r="L76" s="18"/>
      <c r="M76" s="18"/>
      <c r="N76" s="18"/>
      <c r="O76" s="18"/>
      <c r="P76" s="18"/>
      <c r="Q76" s="18"/>
    </row>
    <row r="77" spans="1:17" ht="15">
      <c r="A77" s="17"/>
      <c r="B77" s="17"/>
      <c r="C77" s="18"/>
      <c r="D77" s="19"/>
      <c r="E77" s="17"/>
      <c r="F77" s="20"/>
      <c r="H77" s="18"/>
      <c r="I77" s="20"/>
      <c r="J77" s="20"/>
      <c r="K77" s="20"/>
      <c r="L77" s="18"/>
      <c r="M77" s="18"/>
      <c r="N77" s="18"/>
      <c r="O77" s="18"/>
      <c r="P77" s="18"/>
      <c r="Q77" s="18"/>
    </row>
    <row r="78" spans="1:17" ht="15">
      <c r="A78" s="17"/>
      <c r="B78" s="17"/>
      <c r="C78" s="18"/>
      <c r="D78" s="19"/>
      <c r="E78" s="17"/>
      <c r="F78" s="20"/>
      <c r="H78" s="18"/>
      <c r="I78" s="20"/>
      <c r="J78" s="20"/>
      <c r="K78" s="20"/>
      <c r="L78" s="18"/>
      <c r="M78" s="18"/>
      <c r="N78" s="18"/>
      <c r="O78" s="18"/>
      <c r="P78" s="18"/>
      <c r="Q78" s="18"/>
    </row>
    <row r="79" spans="1:17" ht="15">
      <c r="A79" s="17"/>
      <c r="B79" s="17"/>
      <c r="C79" s="18"/>
      <c r="D79" s="19"/>
      <c r="E79" s="17"/>
      <c r="F79" s="20"/>
      <c r="H79" s="18"/>
      <c r="I79" s="20"/>
      <c r="J79" s="20"/>
      <c r="K79" s="20"/>
      <c r="L79" s="18"/>
      <c r="M79" s="18"/>
      <c r="N79" s="18"/>
      <c r="O79" s="18"/>
      <c r="P79" s="18"/>
      <c r="Q79" s="18"/>
    </row>
    <row r="80" spans="1:17" ht="15">
      <c r="A80" s="17"/>
      <c r="B80" s="17"/>
      <c r="C80" s="18"/>
      <c r="D80" s="19"/>
      <c r="E80" s="17"/>
      <c r="F80" s="20"/>
      <c r="H80" s="18"/>
      <c r="I80" s="20"/>
      <c r="J80" s="20"/>
      <c r="K80" s="20"/>
      <c r="L80" s="18"/>
      <c r="M80" s="18"/>
      <c r="N80" s="18"/>
      <c r="O80" s="18"/>
      <c r="P80" s="18"/>
      <c r="Q80" s="18"/>
    </row>
    <row r="81" spans="1:17" ht="15">
      <c r="A81" s="17"/>
      <c r="B81" s="17"/>
      <c r="C81" s="18"/>
      <c r="D81" s="19"/>
      <c r="E81" s="17"/>
      <c r="F81" s="20"/>
      <c r="H81" s="18"/>
      <c r="I81" s="20"/>
      <c r="J81" s="20"/>
      <c r="K81" s="20"/>
      <c r="L81" s="18"/>
      <c r="M81" s="18"/>
      <c r="N81" s="18"/>
      <c r="O81" s="18"/>
      <c r="P81" s="18"/>
      <c r="Q81" s="18"/>
    </row>
    <row r="82" spans="1:17" ht="15">
      <c r="A82" s="17"/>
      <c r="B82" s="17"/>
      <c r="C82" s="18"/>
      <c r="D82" s="19"/>
      <c r="E82" s="17"/>
      <c r="F82" s="20"/>
      <c r="H82" s="18"/>
      <c r="I82" s="20"/>
      <c r="J82" s="20"/>
      <c r="K82" s="20"/>
      <c r="L82" s="18"/>
      <c r="M82" s="18"/>
      <c r="N82" s="18"/>
      <c r="O82" s="18"/>
      <c r="P82" s="18"/>
      <c r="Q82" s="18"/>
    </row>
    <row r="83" spans="1:17" ht="15">
      <c r="A83" s="17"/>
      <c r="B83" s="17"/>
      <c r="C83" s="18"/>
      <c r="D83" s="19"/>
      <c r="E83" s="17"/>
      <c r="F83" s="20"/>
      <c r="H83" s="18"/>
      <c r="I83" s="20"/>
      <c r="J83" s="20"/>
      <c r="K83" s="20"/>
      <c r="L83" s="18"/>
      <c r="M83" s="18"/>
      <c r="N83" s="18"/>
      <c r="O83" s="18"/>
      <c r="P83" s="18"/>
      <c r="Q83" s="18"/>
    </row>
    <row r="84" spans="1:17" ht="15">
      <c r="A84" s="17"/>
      <c r="B84" s="17"/>
      <c r="C84" s="18"/>
      <c r="D84" s="19"/>
      <c r="E84" s="17"/>
      <c r="F84" s="20"/>
      <c r="H84" s="18"/>
      <c r="I84" s="20"/>
      <c r="J84" s="20"/>
      <c r="K84" s="20"/>
      <c r="L84" s="18"/>
      <c r="M84" s="18"/>
      <c r="N84" s="18"/>
      <c r="O84" s="18"/>
      <c r="P84" s="18"/>
      <c r="Q84" s="18"/>
    </row>
    <row r="85" spans="1:17" ht="15">
      <c r="A85" s="17"/>
      <c r="B85" s="17"/>
      <c r="C85" s="18"/>
      <c r="D85" s="19"/>
      <c r="E85" s="17"/>
      <c r="F85" s="20"/>
      <c r="H85" s="18"/>
      <c r="I85" s="20"/>
      <c r="J85" s="20"/>
      <c r="K85" s="20"/>
      <c r="L85" s="18"/>
      <c r="M85" s="18"/>
      <c r="N85" s="18"/>
      <c r="O85" s="18"/>
      <c r="P85" s="18"/>
      <c r="Q85" s="18"/>
    </row>
    <row r="86" spans="1:17" ht="15">
      <c r="A86" s="17"/>
      <c r="B86" s="17"/>
      <c r="C86" s="18"/>
      <c r="D86" s="19"/>
      <c r="E86" s="17"/>
      <c r="F86" s="20"/>
      <c r="H86" s="18"/>
      <c r="I86" s="20"/>
      <c r="J86" s="20"/>
      <c r="K86" s="20"/>
      <c r="L86" s="18"/>
      <c r="M86" s="18"/>
      <c r="N86" s="18"/>
      <c r="O86" s="18"/>
      <c r="P86" s="18"/>
      <c r="Q86" s="18"/>
    </row>
    <row r="87" spans="1:17" ht="15">
      <c r="A87" s="17"/>
      <c r="B87" s="17"/>
      <c r="C87" s="18"/>
      <c r="D87" s="19"/>
      <c r="E87" s="17"/>
      <c r="F87" s="20"/>
      <c r="H87" s="18"/>
      <c r="I87" s="20"/>
      <c r="J87" s="20"/>
      <c r="K87" s="20"/>
      <c r="L87" s="18"/>
      <c r="M87" s="18"/>
      <c r="N87" s="18"/>
      <c r="O87" s="18"/>
      <c r="P87" s="18"/>
      <c r="Q87" s="18"/>
    </row>
    <row r="88" spans="1:17" ht="15">
      <c r="A88" s="17"/>
      <c r="B88" s="17"/>
      <c r="C88" s="18"/>
      <c r="D88" s="19"/>
      <c r="E88" s="17"/>
      <c r="F88" s="20"/>
      <c r="H88" s="18"/>
      <c r="I88" s="20"/>
      <c r="J88" s="20"/>
      <c r="K88" s="20"/>
      <c r="L88" s="18"/>
      <c r="M88" s="18"/>
      <c r="N88" s="18"/>
      <c r="O88" s="18"/>
      <c r="P88" s="18"/>
      <c r="Q88" s="18"/>
    </row>
    <row r="89" spans="1:17" ht="15">
      <c r="A89" s="17"/>
      <c r="B89" s="17"/>
      <c r="C89" s="18"/>
      <c r="D89" s="19"/>
      <c r="E89" s="17"/>
      <c r="F89" s="20"/>
      <c r="H89" s="18"/>
      <c r="I89" s="20"/>
      <c r="J89" s="20"/>
      <c r="K89" s="20"/>
      <c r="L89" s="18"/>
      <c r="M89" s="18"/>
      <c r="N89" s="18"/>
      <c r="O89" s="18"/>
      <c r="P89" s="18"/>
      <c r="Q89" s="18"/>
    </row>
    <row r="90" spans="1:17" ht="15">
      <c r="A90" s="17"/>
      <c r="B90" s="17"/>
      <c r="C90" s="18"/>
      <c r="D90" s="19"/>
      <c r="E90" s="17"/>
      <c r="F90" s="20"/>
      <c r="H90" s="18"/>
      <c r="I90" s="20"/>
      <c r="J90" s="20"/>
      <c r="K90" s="20"/>
      <c r="L90" s="18"/>
      <c r="M90" s="18"/>
      <c r="N90" s="18"/>
      <c r="O90" s="18"/>
      <c r="P90" s="18"/>
      <c r="Q90" s="18"/>
    </row>
    <row r="91" spans="1:17" ht="15">
      <c r="A91" s="17"/>
      <c r="B91" s="17"/>
      <c r="C91" s="18"/>
      <c r="D91" s="19"/>
      <c r="E91" s="17"/>
      <c r="F91" s="20"/>
      <c r="H91" s="18"/>
      <c r="I91" s="20"/>
      <c r="J91" s="20"/>
      <c r="K91" s="20"/>
      <c r="L91" s="18"/>
      <c r="M91" s="18"/>
      <c r="N91" s="18"/>
      <c r="O91" s="18"/>
      <c r="P91" s="18"/>
      <c r="Q91" s="18"/>
    </row>
    <row r="92" spans="1:17" ht="15">
      <c r="A92" s="17"/>
      <c r="B92" s="17"/>
      <c r="C92" s="18"/>
      <c r="D92" s="19"/>
      <c r="E92" s="17"/>
      <c r="F92" s="20"/>
      <c r="H92" s="18"/>
      <c r="I92" s="20"/>
      <c r="J92" s="20"/>
      <c r="K92" s="20"/>
      <c r="L92" s="18"/>
      <c r="M92" s="18"/>
      <c r="N92" s="18"/>
      <c r="O92" s="18"/>
      <c r="P92" s="18"/>
      <c r="Q92" s="18"/>
    </row>
    <row r="93" spans="1:17" ht="15">
      <c r="A93" s="17"/>
      <c r="B93" s="17"/>
      <c r="C93" s="18"/>
      <c r="D93" s="19"/>
      <c r="E93" s="17"/>
      <c r="F93" s="20"/>
      <c r="H93" s="18"/>
      <c r="I93" s="20"/>
      <c r="J93" s="20"/>
      <c r="K93" s="20"/>
      <c r="L93" s="18"/>
      <c r="M93" s="18"/>
      <c r="N93" s="18"/>
      <c r="O93" s="18"/>
      <c r="P93" s="18"/>
      <c r="Q93" s="18"/>
    </row>
    <row r="94" spans="1:17" ht="15">
      <c r="A94" s="17"/>
      <c r="B94" s="17"/>
      <c r="C94" s="18"/>
      <c r="D94" s="19"/>
      <c r="E94" s="17"/>
      <c r="F94" s="20"/>
      <c r="H94" s="18"/>
      <c r="I94" s="20"/>
      <c r="J94" s="20"/>
      <c r="K94" s="20"/>
      <c r="L94" s="18"/>
      <c r="M94" s="18"/>
      <c r="N94" s="18"/>
      <c r="O94" s="18"/>
      <c r="P94" s="18"/>
      <c r="Q94" s="18"/>
    </row>
    <row r="95" spans="1:17" ht="15">
      <c r="A95" s="17"/>
      <c r="B95" s="17"/>
      <c r="C95" s="18"/>
      <c r="D95" s="19"/>
      <c r="E95" s="17"/>
      <c r="F95" s="20"/>
      <c r="H95" s="18"/>
      <c r="I95" s="20"/>
      <c r="J95" s="20"/>
      <c r="K95" s="20"/>
      <c r="L95" s="18"/>
      <c r="M95" s="18"/>
      <c r="N95" s="18"/>
      <c r="O95" s="18"/>
      <c r="P95" s="18"/>
      <c r="Q95" s="18"/>
    </row>
    <row r="96" spans="1:17" ht="15">
      <c r="A96" s="17"/>
      <c r="B96" s="17"/>
      <c r="C96" s="18"/>
      <c r="D96" s="19"/>
      <c r="E96" s="17"/>
      <c r="F96" s="20"/>
      <c r="H96" s="18"/>
      <c r="I96" s="20"/>
      <c r="J96" s="20"/>
      <c r="K96" s="20"/>
      <c r="L96" s="18"/>
      <c r="M96" s="18"/>
      <c r="N96" s="18"/>
      <c r="O96" s="18"/>
      <c r="P96" s="18"/>
      <c r="Q96" s="18"/>
    </row>
    <row r="97" spans="1:17" ht="15">
      <c r="A97" s="17"/>
      <c r="B97" s="17"/>
      <c r="C97" s="18"/>
      <c r="D97" s="19"/>
      <c r="E97" s="17"/>
      <c r="F97" s="20"/>
      <c r="H97" s="18"/>
      <c r="I97" s="20"/>
      <c r="J97" s="20"/>
      <c r="K97" s="20"/>
      <c r="L97" s="18"/>
      <c r="M97" s="18"/>
      <c r="N97" s="18"/>
      <c r="O97" s="18"/>
      <c r="P97" s="18"/>
      <c r="Q97" s="18"/>
    </row>
    <row r="98" spans="1:17" ht="15">
      <c r="A98" s="17"/>
      <c r="B98" s="17"/>
      <c r="C98" s="18"/>
      <c r="D98" s="19"/>
      <c r="E98" s="17"/>
      <c r="F98" s="20"/>
      <c r="H98" s="18"/>
      <c r="I98" s="20"/>
      <c r="J98" s="20"/>
      <c r="K98" s="20"/>
      <c r="L98" s="18"/>
      <c r="M98" s="18"/>
      <c r="N98" s="18"/>
      <c r="O98" s="18"/>
      <c r="P98" s="18"/>
      <c r="Q98" s="18"/>
    </row>
    <row r="99" spans="1:17" ht="15">
      <c r="A99" s="17"/>
      <c r="B99" s="17"/>
      <c r="C99" s="18"/>
      <c r="D99" s="19"/>
      <c r="E99" s="17"/>
      <c r="F99" s="20"/>
      <c r="H99" s="18"/>
      <c r="I99" s="20"/>
      <c r="J99" s="20"/>
      <c r="K99" s="20"/>
      <c r="L99" s="18"/>
      <c r="M99" s="18"/>
      <c r="N99" s="18"/>
      <c r="O99" s="18"/>
      <c r="P99" s="18"/>
      <c r="Q99" s="18"/>
    </row>
    <row r="100" spans="1:17" ht="15">
      <c r="A100" s="17"/>
      <c r="B100" s="17"/>
      <c r="C100" s="18"/>
      <c r="D100" s="19"/>
      <c r="E100" s="17"/>
      <c r="F100" s="20"/>
      <c r="H100" s="18"/>
      <c r="I100" s="20"/>
      <c r="J100" s="20"/>
      <c r="K100" s="20"/>
      <c r="L100" s="18"/>
      <c r="M100" s="18"/>
      <c r="N100" s="18"/>
      <c r="O100" s="18"/>
      <c r="P100" s="18"/>
      <c r="Q100" s="18"/>
    </row>
    <row r="101" spans="1:17" ht="15">
      <c r="A101" s="17"/>
      <c r="B101" s="17"/>
      <c r="C101" s="18"/>
      <c r="D101" s="19"/>
      <c r="E101" s="17"/>
      <c r="F101" s="20"/>
      <c r="H101" s="18"/>
      <c r="I101" s="20"/>
      <c r="J101" s="20"/>
      <c r="K101" s="20"/>
      <c r="L101" s="18"/>
      <c r="M101" s="18"/>
      <c r="N101" s="18"/>
      <c r="O101" s="18"/>
      <c r="P101" s="18"/>
      <c r="Q101" s="18"/>
    </row>
    <row r="102" spans="1:17" ht="15">
      <c r="A102" s="17"/>
      <c r="B102" s="17"/>
      <c r="C102" s="18"/>
      <c r="D102" s="19"/>
      <c r="E102" s="17"/>
      <c r="F102" s="20"/>
      <c r="H102" s="18"/>
      <c r="I102" s="20"/>
      <c r="J102" s="20"/>
      <c r="K102" s="20"/>
      <c r="L102" s="18"/>
      <c r="M102" s="18"/>
      <c r="N102" s="18"/>
      <c r="O102" s="18"/>
      <c r="P102" s="18"/>
      <c r="Q102" s="18"/>
    </row>
    <row r="103" spans="1:17" ht="15">
      <c r="A103" s="17"/>
      <c r="B103" s="17"/>
      <c r="C103" s="18"/>
      <c r="D103" s="19"/>
      <c r="E103" s="17"/>
      <c r="F103" s="20"/>
      <c r="H103" s="18"/>
      <c r="I103" s="20"/>
      <c r="J103" s="20"/>
      <c r="K103" s="20"/>
      <c r="L103" s="18"/>
      <c r="M103" s="18"/>
      <c r="N103" s="18"/>
      <c r="O103" s="18"/>
      <c r="P103" s="18"/>
      <c r="Q103" s="18"/>
    </row>
    <row r="104" spans="1:17" ht="15">
      <c r="A104" s="17"/>
      <c r="B104" s="17"/>
      <c r="C104" s="18"/>
      <c r="D104" s="19"/>
      <c r="E104" s="17"/>
      <c r="F104" s="20"/>
      <c r="H104" s="18"/>
      <c r="I104" s="20"/>
      <c r="J104" s="20"/>
      <c r="K104" s="20"/>
      <c r="L104" s="18"/>
      <c r="M104" s="18"/>
      <c r="N104" s="18"/>
      <c r="O104" s="18"/>
      <c r="P104" s="18"/>
      <c r="Q104" s="18"/>
    </row>
    <row r="105" spans="1:17" ht="15">
      <c r="A105" s="17"/>
      <c r="B105" s="17"/>
      <c r="C105" s="18"/>
      <c r="D105" s="19"/>
      <c r="E105" s="17"/>
      <c r="F105" s="20"/>
      <c r="H105" s="18"/>
      <c r="I105" s="20"/>
      <c r="J105" s="20"/>
      <c r="K105" s="20"/>
      <c r="L105" s="18"/>
      <c r="M105" s="18"/>
      <c r="N105" s="18"/>
      <c r="O105" s="18"/>
      <c r="P105" s="18"/>
      <c r="Q105" s="18"/>
    </row>
    <row r="106" spans="1:17" ht="15">
      <c r="A106" s="17"/>
      <c r="B106" s="17"/>
      <c r="C106" s="18"/>
      <c r="D106" s="19"/>
      <c r="E106" s="17"/>
      <c r="F106" s="20"/>
      <c r="H106" s="18"/>
      <c r="I106" s="20"/>
      <c r="J106" s="20"/>
      <c r="K106" s="20"/>
      <c r="L106" s="18"/>
      <c r="M106" s="18"/>
      <c r="N106" s="18"/>
      <c r="O106" s="18"/>
      <c r="P106" s="18"/>
      <c r="Q106" s="18"/>
    </row>
    <row r="107" spans="1:17" ht="15">
      <c r="A107" s="17"/>
      <c r="B107" s="17"/>
      <c r="C107" s="18"/>
      <c r="D107" s="19"/>
      <c r="E107" s="17"/>
      <c r="F107" s="20"/>
      <c r="H107" s="18"/>
      <c r="I107" s="20"/>
      <c r="J107" s="20"/>
      <c r="K107" s="20"/>
      <c r="L107" s="18"/>
      <c r="M107" s="18"/>
      <c r="N107" s="18"/>
      <c r="O107" s="18"/>
      <c r="P107" s="18"/>
      <c r="Q107" s="18"/>
    </row>
    <row r="108" spans="1:17" ht="15">
      <c r="A108" s="17"/>
      <c r="B108" s="17"/>
      <c r="C108" s="18"/>
      <c r="D108" s="19"/>
      <c r="E108" s="17"/>
      <c r="F108" s="20"/>
      <c r="H108" s="18"/>
      <c r="I108" s="20"/>
      <c r="J108" s="20"/>
      <c r="K108" s="20"/>
      <c r="L108" s="18"/>
      <c r="M108" s="18"/>
      <c r="N108" s="18"/>
      <c r="O108" s="18"/>
      <c r="P108" s="18"/>
      <c r="Q108" s="18"/>
    </row>
    <row r="109" spans="1:17" ht="15">
      <c r="A109" s="17"/>
      <c r="B109" s="17"/>
      <c r="C109" s="18"/>
      <c r="D109" s="19"/>
      <c r="E109" s="17"/>
      <c r="F109" s="20"/>
      <c r="H109" s="18"/>
      <c r="I109" s="20"/>
      <c r="J109" s="20"/>
      <c r="K109" s="20"/>
      <c r="L109" s="18"/>
      <c r="M109" s="18"/>
      <c r="N109" s="18"/>
      <c r="O109" s="18"/>
      <c r="P109" s="18"/>
      <c r="Q109" s="18"/>
    </row>
    <row r="110" spans="1:17" ht="15">
      <c r="A110" s="17"/>
      <c r="B110" s="17"/>
      <c r="C110" s="18"/>
      <c r="D110" s="19"/>
      <c r="E110" s="17"/>
      <c r="F110" s="20"/>
      <c r="H110" s="18"/>
      <c r="I110" s="20"/>
      <c r="J110" s="20"/>
      <c r="K110" s="20"/>
      <c r="L110" s="18"/>
      <c r="M110" s="18"/>
      <c r="N110" s="18"/>
      <c r="O110" s="18"/>
      <c r="P110" s="18"/>
      <c r="Q110" s="18"/>
    </row>
    <row r="111" spans="1:17" ht="15">
      <c r="A111" s="17"/>
      <c r="B111" s="17"/>
      <c r="C111" s="18"/>
      <c r="D111" s="19"/>
      <c r="E111" s="17"/>
      <c r="F111" s="20"/>
      <c r="H111" s="18"/>
      <c r="I111" s="20"/>
      <c r="J111" s="20"/>
      <c r="K111" s="20"/>
      <c r="L111" s="18"/>
      <c r="M111" s="18"/>
      <c r="N111" s="18"/>
      <c r="O111" s="18"/>
      <c r="P111" s="18"/>
      <c r="Q111" s="18"/>
    </row>
    <row r="112" spans="1:17" ht="15">
      <c r="A112" s="17"/>
      <c r="B112" s="17"/>
      <c r="C112" s="18"/>
      <c r="D112" s="19"/>
      <c r="E112" s="17"/>
      <c r="F112" s="20"/>
      <c r="H112" s="18"/>
      <c r="I112" s="20"/>
      <c r="J112" s="20"/>
      <c r="K112" s="20"/>
      <c r="L112" s="18"/>
      <c r="M112" s="18"/>
      <c r="N112" s="18"/>
      <c r="O112" s="18"/>
      <c r="P112" s="18"/>
      <c r="Q112" s="18"/>
    </row>
    <row r="113" spans="1:17" ht="15">
      <c r="A113" s="17"/>
      <c r="B113" s="17"/>
      <c r="C113" s="18"/>
      <c r="D113" s="19"/>
      <c r="E113" s="17"/>
      <c r="F113" s="20"/>
      <c r="H113" s="18"/>
      <c r="I113" s="20"/>
      <c r="J113" s="20"/>
      <c r="K113" s="20"/>
      <c r="L113" s="18"/>
      <c r="M113" s="18"/>
      <c r="N113" s="18"/>
      <c r="O113" s="18"/>
      <c r="P113" s="18"/>
      <c r="Q113" s="18"/>
    </row>
    <row r="114" spans="1:17" ht="15">
      <c r="A114" s="17"/>
      <c r="B114" s="17"/>
      <c r="C114" s="18"/>
      <c r="D114" s="19"/>
      <c r="E114" s="17"/>
      <c r="F114" s="20"/>
      <c r="H114" s="18"/>
      <c r="I114" s="20"/>
      <c r="J114" s="20"/>
      <c r="K114" s="20"/>
      <c r="L114" s="18"/>
      <c r="M114" s="18"/>
      <c r="N114" s="18"/>
      <c r="O114" s="18"/>
      <c r="P114" s="18"/>
      <c r="Q114" s="18"/>
    </row>
    <row r="115" spans="1:17" ht="15">
      <c r="A115" s="17"/>
      <c r="B115" s="17"/>
      <c r="C115" s="18"/>
      <c r="D115" s="19"/>
      <c r="E115" s="17"/>
      <c r="F115" s="20"/>
      <c r="H115" s="18"/>
      <c r="I115" s="20"/>
      <c r="J115" s="20"/>
      <c r="K115" s="20"/>
      <c r="L115" s="18"/>
      <c r="M115" s="18"/>
      <c r="N115" s="18"/>
      <c r="O115" s="18"/>
      <c r="P115" s="18"/>
      <c r="Q115" s="18"/>
    </row>
    <row r="116" spans="1:17" ht="15">
      <c r="A116" s="17"/>
      <c r="B116" s="17"/>
      <c r="C116" s="18"/>
      <c r="D116" s="19"/>
      <c r="E116" s="17"/>
      <c r="F116" s="20"/>
      <c r="H116" s="18"/>
      <c r="I116" s="20"/>
      <c r="J116" s="20"/>
      <c r="K116" s="20"/>
      <c r="L116" s="18"/>
      <c r="M116" s="18"/>
      <c r="N116" s="18"/>
      <c r="O116" s="18"/>
      <c r="P116" s="18"/>
      <c r="Q116" s="18"/>
    </row>
    <row r="117" spans="1:17" ht="15">
      <c r="A117" s="17"/>
      <c r="B117" s="17"/>
      <c r="C117" s="18"/>
      <c r="D117" s="19"/>
      <c r="E117" s="17"/>
      <c r="F117" s="20"/>
      <c r="H117" s="18"/>
      <c r="I117" s="20"/>
      <c r="J117" s="20"/>
      <c r="K117" s="20"/>
      <c r="L117" s="18"/>
      <c r="M117" s="18"/>
      <c r="N117" s="18"/>
      <c r="O117" s="18"/>
      <c r="P117" s="18"/>
      <c r="Q117" s="18"/>
    </row>
    <row r="118" spans="1:17" ht="15">
      <c r="A118" s="17"/>
      <c r="B118" s="17"/>
      <c r="C118" s="18"/>
      <c r="D118" s="19"/>
      <c r="E118" s="17"/>
      <c r="F118" s="20"/>
      <c r="H118" s="18"/>
      <c r="I118" s="20"/>
      <c r="J118" s="20"/>
      <c r="K118" s="20"/>
      <c r="L118" s="18"/>
      <c r="M118" s="18"/>
      <c r="N118" s="18"/>
      <c r="O118" s="18"/>
      <c r="P118" s="18"/>
      <c r="Q118" s="18"/>
    </row>
    <row r="119" spans="1:17" ht="15">
      <c r="A119" s="17"/>
      <c r="B119" s="17"/>
      <c r="C119" s="18"/>
      <c r="D119" s="19"/>
      <c r="E119" s="17"/>
      <c r="F119" s="20"/>
      <c r="H119" s="18"/>
      <c r="I119" s="20"/>
      <c r="J119" s="20"/>
      <c r="K119" s="20"/>
      <c r="L119" s="18"/>
      <c r="M119" s="18"/>
      <c r="N119" s="18"/>
      <c r="O119" s="18"/>
      <c r="P119" s="18"/>
      <c r="Q119" s="18"/>
    </row>
    <row r="120" spans="1:17" ht="15">
      <c r="A120" s="17"/>
      <c r="B120" s="17"/>
      <c r="C120" s="18"/>
      <c r="D120" s="19"/>
      <c r="E120" s="17"/>
      <c r="F120" s="20"/>
      <c r="H120" s="18"/>
      <c r="I120" s="20"/>
      <c r="J120" s="20"/>
      <c r="K120" s="20"/>
      <c r="L120" s="18"/>
      <c r="M120" s="18"/>
      <c r="N120" s="18"/>
      <c r="O120" s="18"/>
      <c r="P120" s="18"/>
      <c r="Q120" s="18"/>
    </row>
    <row r="121" spans="1:17" ht="15">
      <c r="A121" s="17"/>
      <c r="B121" s="17"/>
      <c r="C121" s="18"/>
      <c r="D121" s="19"/>
      <c r="E121" s="17"/>
      <c r="F121" s="20"/>
      <c r="H121" s="18"/>
      <c r="I121" s="20"/>
      <c r="J121" s="20"/>
      <c r="K121" s="20"/>
      <c r="L121" s="18"/>
      <c r="M121" s="18"/>
      <c r="N121" s="18"/>
      <c r="O121" s="18"/>
      <c r="P121" s="18"/>
      <c r="Q121" s="18"/>
    </row>
    <row r="122" spans="1:17" ht="15">
      <c r="A122" s="17"/>
      <c r="B122" s="17"/>
      <c r="C122" s="18"/>
      <c r="D122" s="19"/>
      <c r="E122" s="17"/>
      <c r="F122" s="20"/>
      <c r="H122" s="18"/>
      <c r="I122" s="20"/>
      <c r="J122" s="20"/>
      <c r="K122" s="20"/>
      <c r="L122" s="18"/>
      <c r="M122" s="18"/>
      <c r="N122" s="18"/>
      <c r="O122" s="18"/>
      <c r="P122" s="18"/>
      <c r="Q122" s="18"/>
    </row>
    <row r="123" spans="1:17" ht="15">
      <c r="A123" s="17"/>
      <c r="B123" s="17"/>
      <c r="C123" s="18"/>
      <c r="D123" s="19"/>
      <c r="E123" s="17"/>
      <c r="F123" s="20"/>
      <c r="H123" s="18"/>
      <c r="I123" s="20"/>
      <c r="J123" s="20"/>
      <c r="K123" s="20"/>
      <c r="L123" s="18"/>
      <c r="M123" s="18"/>
      <c r="N123" s="18"/>
      <c r="O123" s="18"/>
      <c r="P123" s="18"/>
      <c r="Q123" s="18"/>
    </row>
    <row r="124" spans="1:17" ht="15">
      <c r="A124" s="17"/>
      <c r="B124" s="17"/>
      <c r="C124" s="18"/>
      <c r="D124" s="19"/>
      <c r="E124" s="17"/>
      <c r="F124" s="20"/>
      <c r="H124" s="18"/>
      <c r="I124" s="20"/>
      <c r="J124" s="20"/>
      <c r="K124" s="20"/>
      <c r="L124" s="18"/>
      <c r="M124" s="18"/>
      <c r="N124" s="18"/>
      <c r="O124" s="18"/>
      <c r="P124" s="18"/>
      <c r="Q124" s="18"/>
    </row>
    <row r="125" spans="1:17" ht="15">
      <c r="A125" s="17"/>
      <c r="B125" s="17"/>
      <c r="C125" s="18"/>
      <c r="D125" s="19"/>
      <c r="E125" s="17"/>
      <c r="F125" s="20"/>
      <c r="H125" s="18"/>
      <c r="I125" s="20"/>
      <c r="J125" s="20"/>
      <c r="K125" s="20"/>
      <c r="L125" s="18"/>
      <c r="M125" s="18"/>
      <c r="N125" s="18"/>
      <c r="O125" s="18"/>
      <c r="P125" s="18"/>
      <c r="Q125" s="18"/>
    </row>
    <row r="126" spans="1:17" ht="15">
      <c r="A126" s="17"/>
      <c r="B126" s="17"/>
      <c r="C126" s="18"/>
      <c r="D126" s="19"/>
      <c r="E126" s="17"/>
      <c r="F126" s="20"/>
      <c r="H126" s="18"/>
      <c r="I126" s="20"/>
      <c r="J126" s="20"/>
      <c r="K126" s="20"/>
      <c r="L126" s="18"/>
      <c r="M126" s="18"/>
      <c r="N126" s="18"/>
      <c r="O126" s="18"/>
      <c r="P126" s="18"/>
      <c r="Q126" s="18"/>
    </row>
    <row r="127" spans="1:17" ht="15">
      <c r="A127" s="17"/>
      <c r="B127" s="17"/>
      <c r="C127" s="18"/>
      <c r="D127" s="19"/>
      <c r="E127" s="17"/>
      <c r="F127" s="20"/>
      <c r="H127" s="18"/>
      <c r="I127" s="20"/>
      <c r="J127" s="20"/>
      <c r="K127" s="20"/>
      <c r="L127" s="18"/>
      <c r="M127" s="18"/>
      <c r="N127" s="18"/>
      <c r="O127" s="18"/>
      <c r="P127" s="18"/>
      <c r="Q127" s="18"/>
    </row>
    <row r="128" spans="1:17" ht="15">
      <c r="A128" s="17"/>
      <c r="B128" s="17"/>
      <c r="C128" s="18"/>
      <c r="D128" s="19"/>
      <c r="E128" s="17"/>
      <c r="F128" s="20"/>
      <c r="H128" s="18"/>
      <c r="I128" s="20"/>
      <c r="J128" s="20"/>
      <c r="K128" s="20"/>
      <c r="L128" s="18"/>
      <c r="M128" s="18"/>
      <c r="N128" s="18"/>
      <c r="O128" s="18"/>
      <c r="P128" s="18"/>
      <c r="Q128" s="18"/>
    </row>
    <row r="129" spans="1:17" ht="15">
      <c r="A129" s="17"/>
      <c r="B129" s="17"/>
      <c r="C129" s="18"/>
      <c r="D129" s="19"/>
      <c r="E129" s="17"/>
      <c r="F129" s="20"/>
      <c r="H129" s="18"/>
      <c r="I129" s="20"/>
      <c r="J129" s="20"/>
      <c r="K129" s="20"/>
      <c r="L129" s="18"/>
      <c r="M129" s="18"/>
      <c r="N129" s="18"/>
      <c r="O129" s="18"/>
      <c r="P129" s="18"/>
      <c r="Q129" s="18"/>
    </row>
    <row r="130" spans="1:17" ht="15">
      <c r="A130" s="17"/>
      <c r="B130" s="17"/>
      <c r="C130" s="18"/>
      <c r="D130" s="19"/>
      <c r="E130" s="17"/>
      <c r="F130" s="20"/>
      <c r="H130" s="18"/>
      <c r="I130" s="20"/>
      <c r="J130" s="20"/>
      <c r="K130" s="20"/>
      <c r="L130" s="18"/>
      <c r="M130" s="18"/>
      <c r="N130" s="18"/>
      <c r="O130" s="18"/>
      <c r="P130" s="18"/>
      <c r="Q130" s="18"/>
    </row>
    <row r="131" spans="1:17" ht="15">
      <c r="A131" s="17"/>
      <c r="B131" s="17"/>
      <c r="C131" s="18"/>
      <c r="D131" s="19"/>
      <c r="E131" s="17"/>
      <c r="F131" s="20"/>
      <c r="H131" s="18"/>
      <c r="I131" s="20"/>
      <c r="J131" s="20"/>
      <c r="K131" s="20"/>
      <c r="L131" s="18"/>
      <c r="M131" s="18"/>
      <c r="N131" s="18"/>
      <c r="O131" s="18"/>
      <c r="P131" s="18"/>
      <c r="Q131" s="18"/>
    </row>
    <row r="132" spans="1:17" ht="15">
      <c r="A132" s="17"/>
      <c r="B132" s="17"/>
      <c r="C132" s="18"/>
      <c r="D132" s="19"/>
      <c r="E132" s="17"/>
      <c r="F132" s="20"/>
      <c r="H132" s="18"/>
      <c r="I132" s="20"/>
      <c r="J132" s="20"/>
      <c r="K132" s="20"/>
      <c r="L132" s="18"/>
      <c r="M132" s="18"/>
      <c r="N132" s="18"/>
      <c r="O132" s="18"/>
      <c r="P132" s="18"/>
      <c r="Q132" s="18"/>
    </row>
    <row r="133" spans="1:17" ht="15">
      <c r="A133" s="17"/>
      <c r="B133" s="17"/>
      <c r="C133" s="18"/>
      <c r="D133" s="19"/>
      <c r="E133" s="17"/>
      <c r="F133" s="20"/>
      <c r="H133" s="18"/>
      <c r="I133" s="20"/>
      <c r="J133" s="20"/>
      <c r="K133" s="20"/>
      <c r="L133" s="18"/>
      <c r="M133" s="18"/>
      <c r="N133" s="18"/>
      <c r="O133" s="18"/>
      <c r="P133" s="18"/>
      <c r="Q133" s="18"/>
    </row>
    <row r="134" spans="1:17" ht="15">
      <c r="A134" s="17"/>
      <c r="B134" s="17"/>
      <c r="C134" s="18"/>
      <c r="D134" s="19"/>
      <c r="E134" s="17"/>
      <c r="F134" s="20"/>
      <c r="H134" s="18"/>
      <c r="I134" s="20"/>
      <c r="J134" s="20"/>
      <c r="K134" s="20"/>
      <c r="L134" s="18"/>
      <c r="M134" s="18"/>
      <c r="N134" s="18"/>
      <c r="O134" s="18"/>
      <c r="P134" s="18"/>
      <c r="Q134" s="18"/>
    </row>
    <row r="135" spans="1:17" ht="15">
      <c r="A135" s="17"/>
      <c r="B135" s="17"/>
      <c r="C135" s="18"/>
      <c r="D135" s="19"/>
      <c r="E135" s="17"/>
      <c r="F135" s="20"/>
      <c r="H135" s="18"/>
      <c r="I135" s="20"/>
      <c r="J135" s="20"/>
      <c r="K135" s="20"/>
      <c r="L135" s="18"/>
      <c r="M135" s="18"/>
      <c r="N135" s="18"/>
      <c r="O135" s="18"/>
      <c r="P135" s="18"/>
      <c r="Q135" s="18"/>
    </row>
    <row r="136" spans="1:17" ht="15">
      <c r="A136" s="17"/>
      <c r="B136" s="17"/>
      <c r="C136" s="18"/>
      <c r="D136" s="19"/>
      <c r="E136" s="17"/>
      <c r="F136" s="20"/>
      <c r="H136" s="18"/>
      <c r="I136" s="20"/>
      <c r="J136" s="20"/>
      <c r="K136" s="20"/>
      <c r="L136" s="18"/>
      <c r="M136" s="18"/>
      <c r="N136" s="18"/>
      <c r="O136" s="18"/>
      <c r="P136" s="18"/>
      <c r="Q136" s="18"/>
    </row>
    <row r="137" spans="1:17" ht="15">
      <c r="A137" s="17"/>
      <c r="B137" s="17"/>
      <c r="C137" s="18"/>
      <c r="D137" s="19"/>
      <c r="E137" s="17"/>
      <c r="F137" s="20"/>
      <c r="H137" s="18"/>
      <c r="I137" s="20"/>
      <c r="J137" s="20"/>
      <c r="K137" s="20"/>
      <c r="L137" s="18"/>
      <c r="M137" s="18"/>
      <c r="N137" s="18"/>
      <c r="O137" s="18"/>
      <c r="P137" s="18"/>
      <c r="Q137" s="18"/>
    </row>
    <row r="138" spans="1:17" ht="15">
      <c r="A138" s="17"/>
      <c r="B138" s="17"/>
      <c r="C138" s="18"/>
      <c r="D138" s="19"/>
      <c r="E138" s="17"/>
      <c r="F138" s="20"/>
      <c r="H138" s="18"/>
      <c r="I138" s="20"/>
      <c r="J138" s="20"/>
      <c r="K138" s="20"/>
      <c r="L138" s="18"/>
      <c r="M138" s="18"/>
      <c r="N138" s="18"/>
      <c r="O138" s="18"/>
      <c r="P138" s="18"/>
      <c r="Q138" s="18"/>
    </row>
    <row r="139" spans="1:17" ht="15">
      <c r="A139" s="17"/>
      <c r="B139" s="17"/>
      <c r="C139" s="18"/>
      <c r="D139" s="19"/>
      <c r="E139" s="17"/>
      <c r="F139" s="20"/>
      <c r="H139" s="18"/>
      <c r="I139" s="20"/>
      <c r="J139" s="20"/>
      <c r="K139" s="20"/>
      <c r="L139" s="18"/>
      <c r="M139" s="18"/>
      <c r="N139" s="18"/>
      <c r="O139" s="18"/>
      <c r="P139" s="18"/>
      <c r="Q139" s="18"/>
    </row>
    <row r="140" spans="1:17" ht="15">
      <c r="A140" s="17"/>
      <c r="B140" s="17"/>
      <c r="C140" s="18"/>
      <c r="D140" s="19"/>
      <c r="E140" s="17"/>
      <c r="F140" s="20"/>
      <c r="H140" s="18"/>
      <c r="I140" s="20"/>
      <c r="J140" s="20"/>
      <c r="K140" s="20"/>
      <c r="L140" s="18"/>
      <c r="M140" s="18"/>
      <c r="N140" s="18"/>
      <c r="O140" s="18"/>
      <c r="P140" s="18"/>
      <c r="Q140" s="18"/>
    </row>
    <row r="141" spans="1:17" ht="15">
      <c r="A141" s="17"/>
      <c r="B141" s="17"/>
      <c r="C141" s="18"/>
      <c r="D141" s="19"/>
      <c r="E141" s="17"/>
      <c r="F141" s="20"/>
      <c r="H141" s="18"/>
      <c r="I141" s="20"/>
      <c r="J141" s="20"/>
      <c r="K141" s="20"/>
      <c r="L141" s="18"/>
      <c r="M141" s="18"/>
      <c r="N141" s="18"/>
      <c r="O141" s="18"/>
      <c r="P141" s="18"/>
      <c r="Q141" s="18"/>
    </row>
    <row r="142" spans="1:17" ht="15">
      <c r="A142" s="17"/>
      <c r="B142" s="17"/>
      <c r="C142" s="18"/>
      <c r="D142" s="19"/>
      <c r="E142" s="17"/>
      <c r="F142" s="20"/>
      <c r="H142" s="18"/>
      <c r="I142" s="20"/>
      <c r="J142" s="20"/>
      <c r="K142" s="20"/>
      <c r="L142" s="18"/>
      <c r="M142" s="18"/>
      <c r="N142" s="18"/>
      <c r="O142" s="18"/>
      <c r="P142" s="18"/>
      <c r="Q142" s="18"/>
    </row>
    <row r="143" spans="1:17" ht="15">
      <c r="A143" s="17"/>
      <c r="B143" s="17"/>
      <c r="C143" s="18"/>
      <c r="D143" s="19"/>
      <c r="E143" s="17"/>
      <c r="F143" s="20"/>
      <c r="H143" s="18"/>
      <c r="I143" s="20"/>
      <c r="J143" s="20"/>
      <c r="K143" s="20"/>
      <c r="L143" s="18"/>
      <c r="M143" s="18"/>
      <c r="N143" s="18"/>
      <c r="O143" s="18"/>
      <c r="P143" s="18"/>
      <c r="Q143" s="18"/>
    </row>
    <row r="144" spans="1:17" ht="15">
      <c r="A144" s="17"/>
      <c r="B144" s="17"/>
      <c r="C144" s="18"/>
      <c r="D144" s="19"/>
      <c r="E144" s="17"/>
      <c r="F144" s="20"/>
      <c r="H144" s="18"/>
      <c r="I144" s="20"/>
      <c r="J144" s="20"/>
      <c r="K144" s="20"/>
      <c r="L144" s="18"/>
      <c r="M144" s="18"/>
      <c r="N144" s="18"/>
      <c r="O144" s="18"/>
      <c r="P144" s="18"/>
      <c r="Q144" s="18"/>
    </row>
    <row r="145" spans="1:17" ht="15">
      <c r="A145" s="17"/>
      <c r="B145" s="17"/>
      <c r="C145" s="18"/>
      <c r="D145" s="19"/>
      <c r="E145" s="17"/>
      <c r="F145" s="20"/>
      <c r="H145" s="18"/>
      <c r="I145" s="20"/>
      <c r="J145" s="20"/>
      <c r="K145" s="20"/>
      <c r="L145" s="18"/>
      <c r="M145" s="18"/>
      <c r="N145" s="18"/>
      <c r="O145" s="18"/>
      <c r="P145" s="18"/>
      <c r="Q145" s="18"/>
    </row>
    <row r="146" spans="1:17" ht="15">
      <c r="A146" s="17"/>
      <c r="B146" s="17"/>
      <c r="C146" s="18"/>
      <c r="D146" s="19"/>
      <c r="E146" s="17"/>
      <c r="F146" s="20"/>
      <c r="H146" s="18"/>
      <c r="I146" s="20"/>
      <c r="J146" s="20"/>
      <c r="K146" s="20"/>
      <c r="L146" s="18"/>
      <c r="M146" s="18"/>
      <c r="N146" s="18"/>
      <c r="O146" s="18"/>
      <c r="P146" s="18"/>
      <c r="Q146" s="18"/>
    </row>
    <row r="147" spans="1:17" ht="15">
      <c r="A147" s="17"/>
      <c r="B147" s="17"/>
      <c r="C147" s="18"/>
      <c r="D147" s="19"/>
      <c r="E147" s="17"/>
      <c r="F147" s="20"/>
      <c r="H147" s="18"/>
      <c r="I147" s="20"/>
      <c r="J147" s="20"/>
      <c r="K147" s="20"/>
      <c r="L147" s="18"/>
      <c r="M147" s="18"/>
      <c r="N147" s="18"/>
      <c r="O147" s="18"/>
      <c r="P147" s="18"/>
      <c r="Q147" s="18"/>
    </row>
    <row r="148" spans="1:17" ht="15">
      <c r="A148" s="17"/>
      <c r="B148" s="17"/>
      <c r="C148" s="18"/>
      <c r="D148" s="19"/>
      <c r="E148" s="17"/>
      <c r="F148" s="20"/>
      <c r="H148" s="18"/>
      <c r="I148" s="20"/>
      <c r="J148" s="20"/>
      <c r="K148" s="20"/>
      <c r="L148" s="18"/>
      <c r="M148" s="18"/>
      <c r="N148" s="18"/>
      <c r="O148" s="18"/>
      <c r="P148" s="18"/>
      <c r="Q148" s="18"/>
    </row>
    <row r="149" spans="1:17" ht="15">
      <c r="A149" s="17"/>
      <c r="B149" s="17"/>
      <c r="C149" s="18"/>
      <c r="D149" s="19"/>
      <c r="E149" s="17"/>
      <c r="F149" s="20"/>
      <c r="H149" s="18"/>
      <c r="I149" s="20"/>
      <c r="J149" s="20"/>
      <c r="K149" s="20"/>
      <c r="L149" s="18"/>
      <c r="M149" s="18"/>
      <c r="N149" s="18"/>
      <c r="O149" s="18"/>
      <c r="P149" s="18"/>
      <c r="Q149" s="18"/>
    </row>
    <row r="150" spans="1:17" ht="15">
      <c r="A150" s="17"/>
      <c r="B150" s="17"/>
      <c r="C150" s="18"/>
      <c r="D150" s="19"/>
      <c r="E150" s="17"/>
      <c r="F150" s="20"/>
      <c r="H150" s="18"/>
      <c r="I150" s="20"/>
      <c r="J150" s="20"/>
      <c r="K150" s="20"/>
      <c r="L150" s="18"/>
      <c r="M150" s="18"/>
      <c r="N150" s="18"/>
      <c r="O150" s="18"/>
      <c r="P150" s="18"/>
      <c r="Q150" s="18"/>
    </row>
    <row r="151" spans="1:17" ht="15">
      <c r="A151" s="17"/>
      <c r="B151" s="17"/>
      <c r="C151" s="18"/>
      <c r="D151" s="19"/>
      <c r="E151" s="17"/>
      <c r="F151" s="20"/>
      <c r="H151" s="18"/>
      <c r="I151" s="20"/>
      <c r="J151" s="20"/>
      <c r="K151" s="20"/>
      <c r="L151" s="18"/>
      <c r="M151" s="18"/>
      <c r="N151" s="18"/>
      <c r="O151" s="18"/>
      <c r="P151" s="18"/>
      <c r="Q151" s="18"/>
    </row>
    <row r="152" spans="1:17" ht="15">
      <c r="A152" s="17"/>
      <c r="B152" s="17"/>
      <c r="C152" s="18"/>
      <c r="D152" s="19"/>
      <c r="E152" s="17"/>
      <c r="F152" s="20"/>
      <c r="H152" s="18"/>
      <c r="I152" s="20"/>
      <c r="J152" s="20"/>
      <c r="K152" s="20"/>
      <c r="L152" s="18"/>
      <c r="M152" s="18"/>
      <c r="N152" s="18"/>
      <c r="O152" s="18"/>
      <c r="P152" s="18"/>
      <c r="Q152" s="18"/>
    </row>
    <row r="153" spans="1:17" ht="15">
      <c r="A153" s="17"/>
      <c r="B153" s="17"/>
      <c r="C153" s="18"/>
      <c r="D153" s="19"/>
      <c r="E153" s="17"/>
      <c r="F153" s="20"/>
      <c r="H153" s="18"/>
      <c r="I153" s="20"/>
      <c r="J153" s="20"/>
      <c r="K153" s="20"/>
      <c r="L153" s="18"/>
      <c r="M153" s="18"/>
      <c r="N153" s="18"/>
      <c r="O153" s="18"/>
      <c r="P153" s="18"/>
      <c r="Q153" s="18"/>
    </row>
    <row r="154" spans="1:17" ht="15">
      <c r="A154" s="17"/>
      <c r="B154" s="17"/>
      <c r="C154" s="18"/>
      <c r="D154" s="19"/>
      <c r="E154" s="17"/>
      <c r="F154" s="20"/>
      <c r="H154" s="18"/>
      <c r="I154" s="20"/>
      <c r="J154" s="20"/>
      <c r="K154" s="20"/>
      <c r="L154" s="18"/>
      <c r="M154" s="18"/>
      <c r="N154" s="18"/>
      <c r="O154" s="18"/>
      <c r="P154" s="18"/>
      <c r="Q154" s="18"/>
    </row>
    <row r="155" spans="1:17" ht="15">
      <c r="A155" s="17"/>
      <c r="B155" s="17"/>
      <c r="C155" s="18"/>
      <c r="D155" s="19"/>
      <c r="E155" s="17"/>
      <c r="F155" s="20"/>
      <c r="H155" s="18"/>
      <c r="I155" s="20"/>
      <c r="J155" s="20"/>
      <c r="K155" s="20"/>
      <c r="L155" s="18"/>
      <c r="M155" s="18"/>
      <c r="N155" s="18"/>
      <c r="O155" s="18"/>
      <c r="P155" s="18"/>
      <c r="Q155" s="18"/>
    </row>
    <row r="156" spans="1:17" ht="15">
      <c r="A156" s="17"/>
      <c r="B156" s="17"/>
      <c r="C156" s="18"/>
      <c r="D156" s="19"/>
      <c r="E156" s="17"/>
      <c r="F156" s="20"/>
      <c r="H156" s="18"/>
      <c r="I156" s="20"/>
      <c r="J156" s="20"/>
      <c r="K156" s="20"/>
      <c r="L156" s="18"/>
      <c r="M156" s="18"/>
      <c r="N156" s="18"/>
      <c r="O156" s="18"/>
      <c r="P156" s="18"/>
      <c r="Q156" s="18"/>
    </row>
    <row r="157" spans="1:17" ht="15">
      <c r="A157" s="17"/>
      <c r="B157" s="17"/>
      <c r="C157" s="18"/>
      <c r="D157" s="19"/>
      <c r="E157" s="17"/>
      <c r="F157" s="20"/>
      <c r="H157" s="18"/>
      <c r="I157" s="20"/>
      <c r="J157" s="20"/>
      <c r="K157" s="20"/>
      <c r="L157" s="18"/>
      <c r="M157" s="18"/>
      <c r="N157" s="18"/>
      <c r="O157" s="18"/>
      <c r="P157" s="18"/>
      <c r="Q157" s="18"/>
    </row>
    <row r="158" spans="1:17" ht="15">
      <c r="A158" s="17"/>
      <c r="B158" s="17"/>
      <c r="C158" s="18"/>
      <c r="D158" s="19"/>
      <c r="E158" s="17"/>
      <c r="F158" s="20"/>
      <c r="H158" s="18"/>
      <c r="I158" s="20"/>
      <c r="J158" s="20"/>
      <c r="K158" s="20"/>
      <c r="L158" s="18"/>
      <c r="M158" s="18"/>
      <c r="N158" s="18"/>
      <c r="O158" s="18"/>
      <c r="P158" s="18"/>
      <c r="Q158" s="18"/>
    </row>
    <row r="159" spans="1:17" ht="15">
      <c r="A159" s="17"/>
      <c r="B159" s="17"/>
      <c r="C159" s="18"/>
      <c r="D159" s="19"/>
      <c r="E159" s="17"/>
      <c r="F159" s="20"/>
      <c r="H159" s="18"/>
      <c r="I159" s="20"/>
      <c r="J159" s="20"/>
      <c r="K159" s="20"/>
      <c r="L159" s="18"/>
      <c r="M159" s="18"/>
      <c r="N159" s="18"/>
      <c r="O159" s="18"/>
      <c r="P159" s="18"/>
      <c r="Q159" s="18"/>
    </row>
    <row r="160" spans="1:17" ht="15">
      <c r="A160" s="17"/>
      <c r="B160" s="17"/>
      <c r="C160" s="18"/>
      <c r="D160" s="19"/>
      <c r="E160" s="17"/>
      <c r="F160" s="20"/>
      <c r="H160" s="18"/>
      <c r="I160" s="20"/>
      <c r="J160" s="20"/>
      <c r="K160" s="20"/>
      <c r="L160" s="18"/>
      <c r="M160" s="18"/>
      <c r="N160" s="18"/>
      <c r="O160" s="18"/>
      <c r="P160" s="18"/>
      <c r="Q160" s="18"/>
    </row>
    <row r="161" spans="1:17" ht="15">
      <c r="A161" s="17"/>
      <c r="B161" s="17"/>
      <c r="C161" s="18"/>
      <c r="D161" s="19"/>
      <c r="E161" s="17"/>
      <c r="F161" s="20"/>
      <c r="H161" s="18"/>
      <c r="I161" s="20"/>
      <c r="J161" s="20"/>
      <c r="K161" s="20"/>
      <c r="L161" s="18"/>
      <c r="M161" s="18"/>
      <c r="N161" s="18"/>
      <c r="O161" s="18"/>
      <c r="P161" s="18"/>
      <c r="Q161" s="18"/>
    </row>
    <row r="162" spans="1:17" ht="15">
      <c r="A162" s="17"/>
      <c r="B162" s="17"/>
      <c r="C162" s="18"/>
      <c r="D162" s="19"/>
      <c r="E162" s="17"/>
      <c r="F162" s="20"/>
      <c r="H162" s="18"/>
      <c r="I162" s="20"/>
      <c r="J162" s="20"/>
      <c r="K162" s="20"/>
      <c r="L162" s="18"/>
      <c r="M162" s="18"/>
      <c r="N162" s="18"/>
      <c r="O162" s="18"/>
      <c r="P162" s="18"/>
      <c r="Q162" s="18"/>
    </row>
    <row r="163" spans="1:17" ht="15">
      <c r="A163" s="17"/>
      <c r="B163" s="17"/>
      <c r="C163" s="18"/>
      <c r="D163" s="19"/>
      <c r="E163" s="17"/>
      <c r="F163" s="20"/>
      <c r="H163" s="18"/>
      <c r="I163" s="20"/>
      <c r="J163" s="20"/>
      <c r="K163" s="20"/>
      <c r="L163" s="18"/>
      <c r="M163" s="18"/>
      <c r="N163" s="18"/>
      <c r="O163" s="18"/>
      <c r="P163" s="18"/>
      <c r="Q163" s="18"/>
    </row>
    <row r="164" spans="1:17" ht="15">
      <c r="A164" s="17"/>
      <c r="B164" s="17"/>
      <c r="C164" s="18"/>
      <c r="D164" s="19"/>
      <c r="E164" s="17"/>
      <c r="F164" s="20"/>
      <c r="H164" s="18"/>
      <c r="I164" s="20"/>
      <c r="J164" s="20"/>
      <c r="K164" s="20"/>
      <c r="L164" s="18"/>
      <c r="M164" s="18"/>
      <c r="N164" s="18"/>
      <c r="O164" s="18"/>
      <c r="P164" s="18"/>
      <c r="Q164" s="18"/>
    </row>
    <row r="165" spans="1:17" ht="15">
      <c r="A165" s="17"/>
      <c r="B165" s="17"/>
      <c r="C165" s="18"/>
      <c r="D165" s="19"/>
      <c r="E165" s="17"/>
      <c r="F165" s="20"/>
      <c r="H165" s="18"/>
      <c r="I165" s="20"/>
      <c r="J165" s="20"/>
      <c r="K165" s="20"/>
      <c r="L165" s="18"/>
      <c r="M165" s="18"/>
      <c r="N165" s="18"/>
      <c r="O165" s="18"/>
      <c r="P165" s="18"/>
      <c r="Q165" s="18"/>
    </row>
    <row r="166" spans="1:17" ht="15">
      <c r="A166" s="17"/>
      <c r="B166" s="17"/>
      <c r="C166" s="18"/>
      <c r="D166" s="19"/>
      <c r="E166" s="17"/>
      <c r="F166" s="20"/>
      <c r="H166" s="18"/>
      <c r="I166" s="20"/>
      <c r="J166" s="20"/>
      <c r="K166" s="20"/>
      <c r="L166" s="18"/>
      <c r="M166" s="18"/>
      <c r="N166" s="18"/>
      <c r="O166" s="18"/>
      <c r="P166" s="18"/>
      <c r="Q166" s="18"/>
    </row>
    <row r="167" spans="1:17" ht="15">
      <c r="A167" s="17"/>
      <c r="B167" s="17"/>
      <c r="C167" s="18"/>
      <c r="D167" s="19"/>
      <c r="E167" s="17"/>
      <c r="F167" s="20"/>
      <c r="H167" s="18"/>
      <c r="I167" s="20"/>
      <c r="J167" s="20"/>
      <c r="K167" s="20"/>
      <c r="L167" s="18"/>
      <c r="M167" s="18"/>
      <c r="N167" s="18"/>
      <c r="O167" s="18"/>
      <c r="P167" s="18"/>
      <c r="Q167" s="18"/>
    </row>
    <row r="168" spans="1:17" ht="15">
      <c r="A168" s="17"/>
      <c r="B168" s="17"/>
      <c r="C168" s="18"/>
      <c r="D168" s="19"/>
      <c r="E168" s="17"/>
      <c r="F168" s="20"/>
      <c r="H168" s="18"/>
      <c r="I168" s="20"/>
      <c r="J168" s="20"/>
      <c r="K168" s="20"/>
      <c r="L168" s="18"/>
      <c r="M168" s="18"/>
      <c r="N168" s="18"/>
      <c r="O168" s="18"/>
      <c r="P168" s="18"/>
      <c r="Q168" s="18"/>
    </row>
    <row r="169" spans="1:17" ht="15">
      <c r="A169" s="17"/>
      <c r="B169" s="17"/>
      <c r="C169" s="18"/>
      <c r="D169" s="19"/>
      <c r="E169" s="17"/>
      <c r="F169" s="20"/>
      <c r="H169" s="18"/>
      <c r="I169" s="20"/>
      <c r="J169" s="20"/>
      <c r="K169" s="20"/>
      <c r="L169" s="18"/>
      <c r="M169" s="18"/>
      <c r="N169" s="18"/>
      <c r="O169" s="18"/>
      <c r="P169" s="18"/>
      <c r="Q169" s="18"/>
    </row>
    <row r="170" spans="1:17" ht="15">
      <c r="A170" s="17"/>
      <c r="B170" s="17"/>
      <c r="C170" s="18"/>
      <c r="D170" s="19"/>
      <c r="E170" s="17"/>
      <c r="F170" s="20"/>
      <c r="H170" s="18"/>
      <c r="I170" s="20"/>
      <c r="J170" s="20"/>
      <c r="K170" s="20"/>
      <c r="L170" s="18"/>
      <c r="M170" s="18"/>
      <c r="N170" s="18"/>
      <c r="O170" s="18"/>
      <c r="P170" s="18"/>
      <c r="Q170" s="18"/>
    </row>
    <row r="171" spans="1:17" ht="15">
      <c r="A171" s="17"/>
      <c r="B171" s="17"/>
      <c r="C171" s="18"/>
      <c r="D171" s="19"/>
      <c r="E171" s="17"/>
      <c r="F171" s="20"/>
      <c r="H171" s="18"/>
      <c r="I171" s="20"/>
      <c r="J171" s="20"/>
      <c r="K171" s="20"/>
      <c r="L171" s="18"/>
      <c r="M171" s="18"/>
      <c r="N171" s="18"/>
      <c r="O171" s="18"/>
      <c r="P171" s="18"/>
      <c r="Q171" s="18"/>
    </row>
    <row r="172" spans="1:17" ht="15">
      <c r="A172" s="17"/>
      <c r="B172" s="17"/>
      <c r="C172" s="18"/>
      <c r="D172" s="19"/>
      <c r="E172" s="17"/>
      <c r="F172" s="20"/>
      <c r="H172" s="18"/>
      <c r="I172" s="20"/>
      <c r="J172" s="20"/>
      <c r="K172" s="20"/>
      <c r="L172" s="18"/>
      <c r="M172" s="18"/>
      <c r="N172" s="18"/>
      <c r="O172" s="18"/>
      <c r="P172" s="18"/>
      <c r="Q172" s="18"/>
    </row>
    <row r="173" spans="1:17" ht="15">
      <c r="A173" s="17"/>
      <c r="B173" s="17"/>
      <c r="C173" s="18"/>
      <c r="D173" s="19"/>
      <c r="E173" s="17"/>
      <c r="F173" s="20"/>
      <c r="H173" s="18"/>
      <c r="I173" s="20"/>
      <c r="J173" s="20"/>
      <c r="K173" s="20"/>
      <c r="L173" s="18"/>
      <c r="M173" s="18"/>
      <c r="N173" s="18"/>
      <c r="O173" s="18"/>
      <c r="P173" s="18"/>
      <c r="Q173" s="18"/>
    </row>
    <row r="174" spans="1:17" ht="15">
      <c r="A174" s="17"/>
      <c r="B174" s="17"/>
      <c r="C174" s="18"/>
      <c r="D174" s="19"/>
      <c r="E174" s="17"/>
      <c r="F174" s="20"/>
      <c r="H174" s="18"/>
      <c r="I174" s="20"/>
      <c r="J174" s="20"/>
      <c r="K174" s="20"/>
      <c r="L174" s="18"/>
      <c r="M174" s="18"/>
      <c r="N174" s="18"/>
      <c r="O174" s="18"/>
      <c r="P174" s="18"/>
      <c r="Q174" s="18"/>
    </row>
    <row r="175" spans="1:17" ht="15">
      <c r="A175" s="17"/>
      <c r="B175" s="17"/>
      <c r="C175" s="18"/>
      <c r="D175" s="19"/>
      <c r="E175" s="17"/>
      <c r="F175" s="20"/>
      <c r="H175" s="18"/>
      <c r="I175" s="20"/>
      <c r="J175" s="20"/>
      <c r="K175" s="20"/>
      <c r="L175" s="18"/>
      <c r="M175" s="18"/>
      <c r="N175" s="18"/>
      <c r="O175" s="18"/>
      <c r="P175" s="18"/>
      <c r="Q175" s="18"/>
    </row>
    <row r="176" spans="1:17" ht="15">
      <c r="A176" s="17"/>
      <c r="B176" s="17"/>
      <c r="C176" s="18"/>
      <c r="D176" s="19"/>
      <c r="E176" s="17"/>
      <c r="F176" s="20"/>
      <c r="H176" s="18"/>
      <c r="I176" s="20"/>
      <c r="J176" s="20"/>
      <c r="K176" s="20"/>
      <c r="L176" s="18"/>
      <c r="M176" s="18"/>
      <c r="N176" s="18"/>
      <c r="O176" s="18"/>
      <c r="P176" s="18"/>
      <c r="Q176" s="18"/>
    </row>
    <row r="177" spans="1:17" ht="15">
      <c r="A177" s="17"/>
      <c r="B177" s="17"/>
      <c r="C177" s="18"/>
      <c r="D177" s="19"/>
      <c r="E177" s="17"/>
      <c r="F177" s="20"/>
      <c r="H177" s="18"/>
      <c r="I177" s="20"/>
      <c r="J177" s="20"/>
      <c r="K177" s="20"/>
      <c r="L177" s="18"/>
      <c r="M177" s="18"/>
      <c r="N177" s="18"/>
      <c r="O177" s="18"/>
      <c r="P177" s="18"/>
      <c r="Q177" s="18"/>
    </row>
    <row r="178" spans="1:17" ht="15">
      <c r="A178" s="17"/>
      <c r="B178" s="17"/>
      <c r="C178" s="18"/>
      <c r="D178" s="19"/>
      <c r="E178" s="17"/>
      <c r="F178" s="20"/>
      <c r="H178" s="18"/>
      <c r="I178" s="20"/>
      <c r="J178" s="20"/>
      <c r="K178" s="20"/>
      <c r="L178" s="18"/>
      <c r="M178" s="18"/>
      <c r="N178" s="18"/>
      <c r="O178" s="18"/>
      <c r="P178" s="18"/>
      <c r="Q178" s="18"/>
    </row>
    <row r="179" spans="1:17" ht="15">
      <c r="A179" s="17"/>
      <c r="B179" s="17"/>
      <c r="C179" s="18"/>
      <c r="D179" s="19"/>
      <c r="E179" s="17"/>
      <c r="F179" s="20"/>
      <c r="H179" s="18"/>
      <c r="I179" s="20"/>
      <c r="J179" s="20"/>
      <c r="K179" s="20"/>
      <c r="L179" s="18"/>
      <c r="M179" s="18"/>
      <c r="N179" s="18"/>
      <c r="O179" s="18"/>
      <c r="P179" s="18"/>
      <c r="Q179" s="18"/>
    </row>
    <row r="180" spans="1:17" ht="15">
      <c r="A180" s="17"/>
      <c r="B180" s="17"/>
      <c r="C180" s="18"/>
      <c r="D180" s="19"/>
      <c r="E180" s="17"/>
      <c r="F180" s="20"/>
      <c r="H180" s="18"/>
      <c r="I180" s="20"/>
      <c r="J180" s="20"/>
      <c r="K180" s="20"/>
      <c r="L180" s="18"/>
      <c r="M180" s="18"/>
      <c r="N180" s="18"/>
      <c r="O180" s="18"/>
      <c r="P180" s="18"/>
      <c r="Q180" s="18"/>
    </row>
    <row r="181" spans="1:17" ht="15">
      <c r="A181" s="17"/>
      <c r="B181" s="17"/>
      <c r="C181" s="18"/>
      <c r="D181" s="19"/>
      <c r="E181" s="17"/>
      <c r="F181" s="20"/>
      <c r="H181" s="18"/>
      <c r="I181" s="20"/>
      <c r="J181" s="20"/>
      <c r="K181" s="20"/>
      <c r="L181" s="18"/>
      <c r="M181" s="18"/>
      <c r="N181" s="18"/>
      <c r="O181" s="18"/>
      <c r="P181" s="18"/>
      <c r="Q181" s="18"/>
    </row>
    <row r="182" spans="1:17" ht="15">
      <c r="A182" s="17"/>
      <c r="B182" s="17"/>
      <c r="C182" s="18"/>
      <c r="D182" s="19"/>
      <c r="E182" s="17"/>
      <c r="F182" s="20"/>
      <c r="H182" s="18"/>
      <c r="I182" s="20"/>
      <c r="J182" s="20"/>
      <c r="K182" s="20"/>
      <c r="L182" s="18"/>
      <c r="M182" s="18"/>
      <c r="N182" s="18"/>
      <c r="O182" s="18"/>
      <c r="P182" s="18"/>
      <c r="Q182" s="18"/>
    </row>
    <row r="183" spans="1:17" ht="15">
      <c r="A183" s="17"/>
      <c r="B183" s="17"/>
      <c r="C183" s="18"/>
      <c r="D183" s="19"/>
      <c r="E183" s="17"/>
      <c r="F183" s="20"/>
      <c r="H183" s="18"/>
      <c r="I183" s="20"/>
      <c r="J183" s="20"/>
      <c r="K183" s="20"/>
      <c r="L183" s="18"/>
      <c r="M183" s="18"/>
      <c r="N183" s="18"/>
      <c r="O183" s="18"/>
      <c r="P183" s="18"/>
      <c r="Q183" s="18"/>
    </row>
    <row r="184" spans="1:17" ht="15">
      <c r="A184" s="17"/>
      <c r="B184" s="17"/>
      <c r="C184" s="18"/>
      <c r="D184" s="19"/>
      <c r="E184" s="17"/>
      <c r="F184" s="20"/>
      <c r="H184" s="18"/>
      <c r="I184" s="20"/>
      <c r="J184" s="20"/>
      <c r="K184" s="20"/>
      <c r="L184" s="18"/>
      <c r="M184" s="18"/>
      <c r="N184" s="18"/>
      <c r="O184" s="18"/>
      <c r="P184" s="18"/>
      <c r="Q184" s="18"/>
    </row>
    <row r="185" spans="1:17" ht="15">
      <c r="A185" s="17"/>
      <c r="B185" s="17"/>
      <c r="C185" s="18"/>
      <c r="D185" s="19"/>
      <c r="E185" s="17"/>
      <c r="F185" s="20"/>
      <c r="H185" s="18"/>
      <c r="I185" s="20"/>
      <c r="J185" s="20"/>
      <c r="K185" s="20"/>
      <c r="L185" s="18"/>
      <c r="M185" s="18"/>
      <c r="N185" s="18"/>
      <c r="O185" s="18"/>
      <c r="P185" s="18"/>
      <c r="Q185" s="18"/>
    </row>
    <row r="186" spans="1:17" ht="15">
      <c r="A186" s="17"/>
      <c r="B186" s="17"/>
      <c r="C186" s="18"/>
      <c r="D186" s="19"/>
      <c r="E186" s="17"/>
      <c r="F186" s="20"/>
      <c r="H186" s="18"/>
      <c r="I186" s="20"/>
      <c r="J186" s="20"/>
      <c r="K186" s="20"/>
      <c r="L186" s="18"/>
      <c r="M186" s="18"/>
      <c r="N186" s="18"/>
      <c r="O186" s="18"/>
      <c r="P186" s="18"/>
      <c r="Q186" s="18"/>
    </row>
    <row r="187" spans="1:17" ht="15">
      <c r="A187" s="17"/>
      <c r="B187" s="17"/>
      <c r="C187" s="18"/>
      <c r="D187" s="19"/>
      <c r="E187" s="17"/>
      <c r="F187" s="20"/>
      <c r="H187" s="18"/>
      <c r="I187" s="20"/>
      <c r="J187" s="20"/>
      <c r="K187" s="20"/>
      <c r="L187" s="18"/>
      <c r="M187" s="18"/>
      <c r="N187" s="18"/>
      <c r="O187" s="18"/>
      <c r="P187" s="18"/>
      <c r="Q187" s="18"/>
    </row>
    <row r="188" spans="1:17" ht="15">
      <c r="A188" s="17"/>
      <c r="B188" s="17"/>
      <c r="C188" s="18"/>
      <c r="D188" s="19"/>
      <c r="E188" s="17"/>
      <c r="F188" s="20"/>
      <c r="H188" s="18"/>
      <c r="I188" s="20"/>
      <c r="J188" s="20"/>
      <c r="K188" s="20"/>
      <c r="L188" s="18"/>
      <c r="M188" s="18"/>
      <c r="N188" s="18"/>
      <c r="O188" s="18"/>
      <c r="P188" s="18"/>
      <c r="Q188" s="18"/>
    </row>
    <row r="189" spans="1:17" ht="15">
      <c r="A189" s="17"/>
      <c r="B189" s="17"/>
      <c r="C189" s="18"/>
      <c r="D189" s="19"/>
      <c r="E189" s="17"/>
      <c r="F189" s="20"/>
      <c r="H189" s="18"/>
      <c r="I189" s="20"/>
      <c r="J189" s="20"/>
      <c r="K189" s="20"/>
      <c r="L189" s="18"/>
      <c r="M189" s="18"/>
      <c r="N189" s="18"/>
      <c r="O189" s="18"/>
      <c r="P189" s="18"/>
      <c r="Q189" s="18"/>
    </row>
    <row r="190" spans="1:17" ht="15">
      <c r="A190" s="17"/>
      <c r="B190" s="17"/>
      <c r="C190" s="18"/>
      <c r="D190" s="19"/>
      <c r="E190" s="17"/>
      <c r="F190" s="20"/>
      <c r="H190" s="18"/>
      <c r="I190" s="20"/>
      <c r="J190" s="20"/>
      <c r="K190" s="20"/>
      <c r="L190" s="18"/>
      <c r="M190" s="18"/>
      <c r="N190" s="18"/>
      <c r="O190" s="18"/>
      <c r="P190" s="18"/>
      <c r="Q190" s="18"/>
    </row>
    <row r="191" spans="1:17" ht="15">
      <c r="A191" s="17"/>
      <c r="B191" s="17"/>
      <c r="C191" s="18"/>
      <c r="D191" s="19"/>
      <c r="E191" s="17"/>
      <c r="F191" s="20"/>
      <c r="H191" s="18"/>
      <c r="I191" s="20"/>
      <c r="J191" s="20"/>
      <c r="K191" s="20"/>
      <c r="L191" s="18"/>
      <c r="M191" s="18"/>
      <c r="N191" s="18"/>
      <c r="O191" s="18"/>
      <c r="P191" s="18"/>
      <c r="Q191" s="18"/>
    </row>
    <row r="192" spans="1:17" ht="15">
      <c r="A192" s="17"/>
      <c r="B192" s="17"/>
      <c r="C192" s="18"/>
      <c r="D192" s="19"/>
      <c r="E192" s="17"/>
      <c r="F192" s="20"/>
      <c r="H192" s="18"/>
      <c r="I192" s="20"/>
      <c r="J192" s="20"/>
      <c r="K192" s="20"/>
      <c r="L192" s="18"/>
      <c r="M192" s="18"/>
      <c r="N192" s="18"/>
      <c r="O192" s="18"/>
      <c r="P192" s="18"/>
      <c r="Q192" s="18"/>
    </row>
    <row r="193" spans="1:17" ht="15">
      <c r="A193" s="17"/>
      <c r="B193" s="17"/>
      <c r="C193" s="18"/>
      <c r="D193" s="19"/>
      <c r="E193" s="17"/>
      <c r="F193" s="20"/>
      <c r="H193" s="18"/>
      <c r="I193" s="20"/>
      <c r="J193" s="20"/>
      <c r="K193" s="20"/>
      <c r="L193" s="18"/>
      <c r="M193" s="18"/>
      <c r="N193" s="18"/>
      <c r="O193" s="18"/>
      <c r="P193" s="18"/>
      <c r="Q193" s="18"/>
    </row>
    <row r="194" spans="1:17" ht="15">
      <c r="A194" s="17"/>
      <c r="B194" s="17"/>
      <c r="C194" s="18"/>
      <c r="D194" s="19"/>
      <c r="E194" s="17"/>
      <c r="F194" s="20"/>
      <c r="H194" s="18"/>
      <c r="I194" s="20"/>
      <c r="J194" s="20"/>
      <c r="K194" s="20"/>
      <c r="L194" s="18"/>
      <c r="M194" s="18"/>
      <c r="N194" s="18"/>
      <c r="O194" s="18"/>
      <c r="P194" s="18"/>
      <c r="Q194" s="18"/>
    </row>
    <row r="195" spans="1:17" ht="15">
      <c r="A195" s="17"/>
      <c r="B195" s="17"/>
      <c r="C195" s="18"/>
      <c r="D195" s="19"/>
      <c r="E195" s="17"/>
      <c r="F195" s="20"/>
      <c r="H195" s="18"/>
      <c r="I195" s="20"/>
      <c r="J195" s="20"/>
      <c r="K195" s="20"/>
      <c r="L195" s="18"/>
      <c r="M195" s="18"/>
      <c r="N195" s="18"/>
      <c r="O195" s="18"/>
      <c r="P195" s="18"/>
      <c r="Q195" s="18"/>
    </row>
    <row r="196" spans="1:17" ht="15">
      <c r="A196" s="17"/>
      <c r="B196" s="17"/>
      <c r="C196" s="18"/>
      <c r="D196" s="19"/>
      <c r="E196" s="17"/>
      <c r="F196" s="20"/>
      <c r="H196" s="18"/>
      <c r="I196" s="20"/>
      <c r="J196" s="20"/>
      <c r="K196" s="20"/>
      <c r="L196" s="18"/>
      <c r="M196" s="18"/>
      <c r="N196" s="18"/>
      <c r="O196" s="18"/>
      <c r="P196" s="18"/>
      <c r="Q196" s="18"/>
    </row>
    <row r="197" spans="1:17" ht="15">
      <c r="A197" s="17"/>
      <c r="B197" s="17"/>
      <c r="C197" s="18"/>
      <c r="D197" s="19"/>
      <c r="E197" s="17"/>
      <c r="F197" s="20"/>
      <c r="H197" s="18"/>
      <c r="I197" s="20"/>
      <c r="J197" s="20"/>
      <c r="K197" s="20"/>
      <c r="L197" s="18"/>
      <c r="M197" s="18"/>
      <c r="N197" s="18"/>
      <c r="O197" s="18"/>
      <c r="P197" s="18"/>
      <c r="Q197" s="18"/>
    </row>
    <row r="198" spans="1:17" ht="15">
      <c r="A198" s="17"/>
      <c r="B198" s="17"/>
      <c r="C198" s="18"/>
      <c r="D198" s="19"/>
      <c r="E198" s="17"/>
      <c r="F198" s="20"/>
      <c r="H198" s="18"/>
      <c r="I198" s="20"/>
      <c r="J198" s="20"/>
      <c r="K198" s="20"/>
      <c r="L198" s="18"/>
      <c r="M198" s="18"/>
      <c r="N198" s="18"/>
      <c r="O198" s="18"/>
      <c r="P198" s="18"/>
      <c r="Q198" s="18"/>
    </row>
    <row r="199" spans="1:17" ht="15">
      <c r="A199" s="17"/>
      <c r="B199" s="17"/>
      <c r="C199" s="18"/>
      <c r="D199" s="19"/>
      <c r="E199" s="17"/>
      <c r="F199" s="20"/>
      <c r="H199" s="18"/>
      <c r="I199" s="20"/>
      <c r="J199" s="20"/>
      <c r="K199" s="20"/>
      <c r="L199" s="18"/>
      <c r="M199" s="18"/>
      <c r="N199" s="18"/>
      <c r="O199" s="18"/>
      <c r="P199" s="18"/>
      <c r="Q199" s="18"/>
    </row>
    <row r="200" spans="1:17" ht="15">
      <c r="A200" s="17"/>
      <c r="B200" s="17"/>
      <c r="C200" s="18"/>
      <c r="D200" s="19"/>
      <c r="E200" s="17"/>
      <c r="F200" s="20"/>
      <c r="H200" s="18"/>
      <c r="I200" s="20"/>
      <c r="J200" s="20"/>
      <c r="K200" s="20"/>
      <c r="L200" s="18"/>
      <c r="M200" s="18"/>
      <c r="N200" s="18"/>
      <c r="O200" s="18"/>
      <c r="P200" s="18"/>
      <c r="Q200" s="18"/>
    </row>
    <row r="201" spans="1:17" ht="15">
      <c r="A201" s="17"/>
      <c r="B201" s="17"/>
      <c r="C201" s="18"/>
      <c r="D201" s="19"/>
      <c r="E201" s="17"/>
      <c r="F201" s="20"/>
      <c r="H201" s="18"/>
      <c r="I201" s="20"/>
      <c r="J201" s="20"/>
      <c r="K201" s="20"/>
      <c r="L201" s="18"/>
      <c r="M201" s="18"/>
      <c r="N201" s="18"/>
      <c r="O201" s="18"/>
      <c r="P201" s="18"/>
      <c r="Q201" s="18"/>
    </row>
    <row r="202" spans="1:17" ht="15">
      <c r="A202" s="17"/>
      <c r="B202" s="17"/>
      <c r="C202" s="18"/>
      <c r="D202" s="19"/>
      <c r="E202" s="17"/>
      <c r="F202" s="20"/>
      <c r="H202" s="18"/>
      <c r="I202" s="20"/>
      <c r="J202" s="20"/>
      <c r="K202" s="20"/>
      <c r="L202" s="18"/>
      <c r="M202" s="18"/>
      <c r="N202" s="18"/>
      <c r="O202" s="18"/>
      <c r="P202" s="18"/>
      <c r="Q202" s="18"/>
    </row>
    <row r="203" spans="1:17" ht="15">
      <c r="A203" s="17"/>
      <c r="B203" s="17"/>
      <c r="C203" s="18"/>
      <c r="D203" s="19"/>
      <c r="E203" s="17"/>
      <c r="F203" s="20"/>
      <c r="H203" s="18"/>
      <c r="I203" s="20"/>
      <c r="J203" s="20"/>
      <c r="K203" s="20"/>
      <c r="L203" s="18"/>
      <c r="M203" s="18"/>
      <c r="N203" s="18"/>
      <c r="O203" s="18"/>
      <c r="P203" s="18"/>
      <c r="Q203" s="18"/>
    </row>
    <row r="204" spans="1:17" ht="15">
      <c r="A204" s="17"/>
      <c r="B204" s="17"/>
      <c r="C204" s="18"/>
      <c r="D204" s="19"/>
      <c r="E204" s="17"/>
      <c r="F204" s="20"/>
      <c r="H204" s="18"/>
      <c r="I204" s="20"/>
      <c r="J204" s="20"/>
      <c r="K204" s="20"/>
      <c r="L204" s="18"/>
      <c r="M204" s="18"/>
      <c r="N204" s="18"/>
      <c r="O204" s="18"/>
      <c r="P204" s="18"/>
      <c r="Q204" s="18"/>
    </row>
    <row r="205" spans="1:17" ht="15">
      <c r="A205" s="17"/>
      <c r="B205" s="17"/>
      <c r="C205" s="18"/>
      <c r="D205" s="19"/>
      <c r="E205" s="17"/>
      <c r="F205" s="20"/>
      <c r="H205" s="18"/>
      <c r="I205" s="20"/>
      <c r="J205" s="20"/>
      <c r="K205" s="20"/>
      <c r="L205" s="18"/>
      <c r="M205" s="18"/>
      <c r="N205" s="18"/>
      <c r="O205" s="18"/>
      <c r="P205" s="18"/>
      <c r="Q205" s="18"/>
    </row>
    <row r="206" spans="1:17" ht="15">
      <c r="A206" s="17"/>
      <c r="B206" s="17"/>
      <c r="C206" s="18"/>
      <c r="D206" s="19"/>
      <c r="E206" s="17"/>
      <c r="F206" s="20"/>
      <c r="H206" s="18"/>
      <c r="I206" s="20"/>
      <c r="J206" s="20"/>
      <c r="K206" s="20"/>
      <c r="L206" s="18"/>
      <c r="M206" s="18"/>
      <c r="N206" s="18"/>
      <c r="O206" s="18"/>
      <c r="P206" s="18"/>
      <c r="Q206" s="18"/>
    </row>
    <row r="207" spans="1:17" ht="15">
      <c r="A207" s="17"/>
      <c r="B207" s="17"/>
      <c r="C207" s="18"/>
      <c r="D207" s="19"/>
      <c r="E207" s="17"/>
      <c r="F207" s="20"/>
      <c r="H207" s="18"/>
      <c r="I207" s="20"/>
      <c r="J207" s="20"/>
      <c r="K207" s="20"/>
      <c r="L207" s="18"/>
      <c r="M207" s="18"/>
      <c r="N207" s="18"/>
      <c r="O207" s="18"/>
      <c r="P207" s="18"/>
      <c r="Q207" s="18"/>
    </row>
    <row r="208" spans="1:17" ht="15">
      <c r="A208" s="17"/>
      <c r="B208" s="17"/>
      <c r="C208" s="18"/>
      <c r="D208" s="19"/>
      <c r="E208" s="17"/>
      <c r="F208" s="20"/>
      <c r="H208" s="18"/>
      <c r="I208" s="20"/>
      <c r="J208" s="20"/>
      <c r="K208" s="20"/>
      <c r="L208" s="18"/>
      <c r="M208" s="18"/>
      <c r="N208" s="18"/>
      <c r="O208" s="18"/>
      <c r="P208" s="18"/>
      <c r="Q208" s="18"/>
    </row>
    <row r="209" spans="1:17" ht="15">
      <c r="A209" s="17"/>
      <c r="B209" s="17"/>
      <c r="C209" s="18"/>
      <c r="D209" s="19"/>
      <c r="E209" s="17"/>
      <c r="F209" s="20"/>
      <c r="H209" s="18"/>
      <c r="I209" s="20"/>
      <c r="J209" s="20"/>
      <c r="K209" s="20"/>
      <c r="L209" s="18"/>
      <c r="M209" s="18"/>
      <c r="N209" s="18"/>
      <c r="O209" s="18"/>
      <c r="P209" s="18"/>
      <c r="Q209" s="18"/>
    </row>
    <row r="210" spans="1:17" ht="15">
      <c r="A210" s="17"/>
      <c r="B210" s="17"/>
      <c r="C210" s="18"/>
      <c r="D210" s="19"/>
      <c r="E210" s="17"/>
      <c r="F210" s="20"/>
      <c r="H210" s="18"/>
      <c r="I210" s="20"/>
      <c r="J210" s="20"/>
      <c r="K210" s="20"/>
      <c r="L210" s="18"/>
      <c r="M210" s="18"/>
      <c r="N210" s="18"/>
      <c r="O210" s="18"/>
      <c r="P210" s="18"/>
      <c r="Q210" s="18"/>
    </row>
    <row r="211" spans="1:17" ht="15">
      <c r="A211" s="17"/>
      <c r="B211" s="17"/>
      <c r="C211" s="18"/>
      <c r="D211" s="19"/>
      <c r="E211" s="17"/>
      <c r="F211" s="20"/>
      <c r="H211" s="18"/>
      <c r="I211" s="20"/>
      <c r="J211" s="20"/>
      <c r="K211" s="20"/>
      <c r="L211" s="18"/>
      <c r="M211" s="18"/>
      <c r="N211" s="18"/>
      <c r="O211" s="18"/>
      <c r="P211" s="18"/>
      <c r="Q211" s="18"/>
    </row>
    <row r="212" spans="1:17" ht="15">
      <c r="A212" s="17"/>
      <c r="B212" s="17"/>
      <c r="C212" s="18"/>
      <c r="D212" s="19"/>
      <c r="E212" s="17"/>
      <c r="F212" s="20"/>
      <c r="H212" s="18"/>
      <c r="I212" s="20"/>
      <c r="J212" s="20"/>
      <c r="K212" s="20"/>
      <c r="L212" s="18"/>
      <c r="M212" s="18"/>
      <c r="N212" s="18"/>
      <c r="O212" s="18"/>
      <c r="P212" s="18"/>
      <c r="Q212" s="18"/>
    </row>
    <row r="213" spans="1:17" ht="15">
      <c r="A213" s="17"/>
      <c r="B213" s="17"/>
      <c r="C213" s="18"/>
      <c r="D213" s="19"/>
      <c r="E213" s="17"/>
      <c r="F213" s="20"/>
      <c r="H213" s="18"/>
      <c r="I213" s="20"/>
      <c r="J213" s="20"/>
      <c r="K213" s="20"/>
      <c r="L213" s="18"/>
      <c r="M213" s="18"/>
      <c r="N213" s="18"/>
      <c r="O213" s="18"/>
      <c r="P213" s="18"/>
      <c r="Q213" s="18"/>
    </row>
    <row r="214" spans="1:17" ht="15">
      <c r="A214" s="17"/>
      <c r="B214" s="17"/>
      <c r="C214" s="18"/>
      <c r="D214" s="19"/>
      <c r="E214" s="17"/>
      <c r="F214" s="20"/>
      <c r="H214" s="18"/>
      <c r="I214" s="20"/>
      <c r="J214" s="20"/>
      <c r="K214" s="20"/>
      <c r="L214" s="18"/>
      <c r="M214" s="18"/>
      <c r="N214" s="18"/>
      <c r="O214" s="18"/>
      <c r="P214" s="18"/>
      <c r="Q214" s="18"/>
    </row>
    <row r="215" spans="1:17" ht="15">
      <c r="A215" s="17"/>
      <c r="B215" s="17"/>
      <c r="C215" s="18"/>
      <c r="D215" s="19"/>
      <c r="E215" s="17"/>
      <c r="F215" s="20"/>
      <c r="H215" s="18"/>
      <c r="I215" s="20"/>
      <c r="J215" s="20"/>
      <c r="K215" s="20"/>
      <c r="L215" s="18"/>
      <c r="M215" s="18"/>
      <c r="N215" s="18"/>
      <c r="O215" s="18"/>
      <c r="P215" s="18"/>
      <c r="Q215" s="18"/>
    </row>
    <row r="216" spans="1:17" ht="15">
      <c r="A216" s="17"/>
      <c r="B216" s="17"/>
      <c r="C216" s="18"/>
      <c r="D216" s="19"/>
      <c r="E216" s="17"/>
      <c r="F216" s="20"/>
      <c r="H216" s="18"/>
      <c r="I216" s="20"/>
      <c r="J216" s="20"/>
      <c r="K216" s="20"/>
      <c r="L216" s="18"/>
      <c r="M216" s="18"/>
      <c r="N216" s="18"/>
      <c r="O216" s="18"/>
      <c r="P216" s="18"/>
      <c r="Q216" s="18"/>
    </row>
    <row r="217" spans="1:17" ht="15">
      <c r="A217" s="17"/>
      <c r="B217" s="17"/>
      <c r="C217" s="18"/>
      <c r="D217" s="19"/>
      <c r="E217" s="17"/>
      <c r="F217" s="20"/>
      <c r="H217" s="18"/>
      <c r="I217" s="20"/>
      <c r="J217" s="20"/>
      <c r="K217" s="20"/>
      <c r="L217" s="18"/>
      <c r="M217" s="18"/>
      <c r="N217" s="18"/>
      <c r="O217" s="18"/>
      <c r="P217" s="18"/>
      <c r="Q217" s="18"/>
    </row>
    <row r="218" spans="1:17" ht="15">
      <c r="A218" s="17"/>
      <c r="B218" s="17"/>
      <c r="C218" s="18"/>
      <c r="D218" s="19"/>
      <c r="E218" s="17"/>
      <c r="F218" s="20"/>
      <c r="H218" s="18"/>
      <c r="I218" s="20"/>
      <c r="J218" s="20"/>
      <c r="K218" s="20"/>
      <c r="L218" s="18"/>
      <c r="M218" s="18"/>
      <c r="N218" s="18"/>
      <c r="O218" s="18"/>
      <c r="P218" s="18"/>
      <c r="Q218" s="18"/>
    </row>
    <row r="219" spans="1:17" ht="15">
      <c r="A219" s="17"/>
      <c r="B219" s="17"/>
      <c r="C219" s="18"/>
      <c r="D219" s="19"/>
      <c r="E219" s="17"/>
      <c r="F219" s="20"/>
      <c r="H219" s="18"/>
      <c r="I219" s="20"/>
      <c r="J219" s="20"/>
      <c r="K219" s="20"/>
      <c r="L219" s="18"/>
      <c r="M219" s="18"/>
      <c r="N219" s="18"/>
      <c r="O219" s="18"/>
      <c r="P219" s="18"/>
      <c r="Q219" s="18"/>
    </row>
    <row r="220" spans="1:17" ht="15">
      <c r="A220" s="17"/>
      <c r="B220" s="17"/>
      <c r="C220" s="18"/>
      <c r="D220" s="19"/>
      <c r="E220" s="17"/>
      <c r="F220" s="20"/>
      <c r="H220" s="18"/>
      <c r="I220" s="20"/>
      <c r="J220" s="20"/>
      <c r="K220" s="20"/>
      <c r="L220" s="18"/>
      <c r="M220" s="18"/>
      <c r="N220" s="18"/>
      <c r="O220" s="18"/>
      <c r="P220" s="18"/>
      <c r="Q220" s="18"/>
    </row>
    <row r="221" spans="1:17" ht="15">
      <c r="A221" s="17"/>
      <c r="B221" s="17"/>
      <c r="C221" s="18"/>
      <c r="D221" s="19"/>
      <c r="E221" s="17"/>
      <c r="F221" s="20"/>
      <c r="H221" s="18"/>
      <c r="I221" s="20"/>
      <c r="J221" s="20"/>
      <c r="K221" s="20"/>
      <c r="L221" s="18"/>
      <c r="M221" s="18"/>
      <c r="N221" s="18"/>
      <c r="O221" s="18"/>
      <c r="P221" s="18"/>
      <c r="Q221" s="18"/>
    </row>
    <row r="222" spans="1:17" ht="15">
      <c r="A222" s="17"/>
      <c r="B222" s="17"/>
      <c r="C222" s="18"/>
      <c r="D222" s="19"/>
      <c r="E222" s="17"/>
      <c r="F222" s="20"/>
      <c r="H222" s="18"/>
      <c r="I222" s="20"/>
      <c r="J222" s="20"/>
      <c r="K222" s="20"/>
      <c r="L222" s="18"/>
      <c r="M222" s="18"/>
      <c r="N222" s="18"/>
      <c r="O222" s="18"/>
      <c r="P222" s="18"/>
      <c r="Q222" s="18"/>
    </row>
    <row r="223" spans="1:17" ht="15">
      <c r="A223" s="17"/>
      <c r="B223" s="17"/>
      <c r="C223" s="18"/>
      <c r="D223" s="19"/>
      <c r="E223" s="17"/>
      <c r="F223" s="20"/>
      <c r="H223" s="18"/>
      <c r="I223" s="20"/>
      <c r="J223" s="20"/>
      <c r="K223" s="20"/>
      <c r="L223" s="18"/>
      <c r="M223" s="18"/>
      <c r="N223" s="18"/>
      <c r="O223" s="18"/>
      <c r="P223" s="18"/>
      <c r="Q223" s="18"/>
    </row>
    <row r="224" spans="1:17" ht="15">
      <c r="A224" s="17"/>
      <c r="B224" s="17"/>
      <c r="C224" s="18"/>
      <c r="D224" s="19"/>
      <c r="E224" s="17"/>
      <c r="F224" s="20"/>
      <c r="H224" s="18"/>
      <c r="I224" s="20"/>
      <c r="J224" s="20"/>
      <c r="K224" s="20"/>
      <c r="L224" s="18"/>
      <c r="M224" s="18"/>
      <c r="N224" s="18"/>
      <c r="O224" s="18"/>
      <c r="P224" s="18"/>
      <c r="Q224" s="18"/>
    </row>
    <row r="225" spans="1:17" ht="15">
      <c r="A225" s="17"/>
      <c r="B225" s="17"/>
      <c r="C225" s="18"/>
      <c r="D225" s="19"/>
      <c r="E225" s="17"/>
      <c r="F225" s="20"/>
      <c r="H225" s="18"/>
      <c r="I225" s="20"/>
      <c r="J225" s="20"/>
      <c r="K225" s="20"/>
      <c r="L225" s="18"/>
      <c r="M225" s="18"/>
      <c r="N225" s="18"/>
      <c r="O225" s="18"/>
      <c r="P225" s="18"/>
      <c r="Q225" s="18"/>
    </row>
    <row r="226" spans="1:17" ht="15">
      <c r="A226" s="17"/>
      <c r="B226" s="17"/>
      <c r="C226" s="18"/>
      <c r="D226" s="19"/>
      <c r="E226" s="17"/>
      <c r="F226" s="20"/>
      <c r="H226" s="18"/>
      <c r="I226" s="20"/>
      <c r="J226" s="20"/>
      <c r="K226" s="20"/>
      <c r="L226" s="18"/>
      <c r="M226" s="18"/>
      <c r="N226" s="18"/>
      <c r="O226" s="18"/>
      <c r="P226" s="18"/>
      <c r="Q226" s="18"/>
    </row>
    <row r="227" spans="1:17" ht="15">
      <c r="A227" s="17"/>
      <c r="B227" s="17"/>
      <c r="C227" s="18"/>
      <c r="D227" s="19"/>
      <c r="E227" s="17"/>
      <c r="F227" s="20"/>
      <c r="H227" s="18"/>
      <c r="I227" s="20"/>
      <c r="J227" s="20"/>
      <c r="K227" s="20"/>
      <c r="L227" s="18"/>
      <c r="M227" s="18"/>
      <c r="N227" s="18"/>
      <c r="O227" s="18"/>
      <c r="P227" s="18"/>
      <c r="Q227" s="18"/>
    </row>
    <row r="228" spans="1:17" ht="15">
      <c r="A228" s="17"/>
      <c r="B228" s="17"/>
      <c r="C228" s="18"/>
      <c r="D228" s="19"/>
      <c r="E228" s="17"/>
      <c r="F228" s="20"/>
      <c r="H228" s="18"/>
      <c r="I228" s="20"/>
      <c r="J228" s="20"/>
      <c r="K228" s="20"/>
      <c r="L228" s="18"/>
      <c r="M228" s="18"/>
      <c r="N228" s="18"/>
      <c r="O228" s="18"/>
      <c r="P228" s="18"/>
      <c r="Q228" s="18"/>
    </row>
    <row r="229" spans="1:17" ht="15">
      <c r="A229" s="17"/>
      <c r="B229" s="17"/>
      <c r="C229" s="18"/>
      <c r="D229" s="19"/>
      <c r="E229" s="17"/>
      <c r="F229" s="20"/>
      <c r="H229" s="18"/>
      <c r="I229" s="20"/>
      <c r="J229" s="20"/>
      <c r="K229" s="20"/>
      <c r="L229" s="18"/>
      <c r="M229" s="18"/>
      <c r="N229" s="18"/>
      <c r="O229" s="18"/>
      <c r="P229" s="18"/>
      <c r="Q229" s="18"/>
    </row>
    <row r="230" spans="1:17" ht="15">
      <c r="A230" s="17"/>
      <c r="B230" s="17"/>
      <c r="C230" s="18"/>
      <c r="D230" s="19"/>
      <c r="E230" s="17"/>
      <c r="F230" s="20"/>
      <c r="H230" s="18"/>
      <c r="I230" s="20"/>
      <c r="J230" s="20"/>
      <c r="K230" s="20"/>
      <c r="L230" s="18"/>
      <c r="M230" s="18"/>
      <c r="N230" s="18"/>
      <c r="O230" s="18"/>
      <c r="P230" s="18"/>
      <c r="Q230" s="18"/>
    </row>
    <row r="231" spans="1:17" ht="15">
      <c r="A231" s="17"/>
      <c r="B231" s="17"/>
      <c r="C231" s="18"/>
      <c r="D231" s="19"/>
      <c r="E231" s="17"/>
      <c r="F231" s="20"/>
      <c r="H231" s="18"/>
      <c r="I231" s="20"/>
      <c r="J231" s="20"/>
      <c r="K231" s="20"/>
      <c r="L231" s="18"/>
      <c r="M231" s="18"/>
      <c r="N231" s="18"/>
      <c r="O231" s="18"/>
      <c r="P231" s="18"/>
      <c r="Q231" s="18"/>
    </row>
    <row r="232" spans="1:17" ht="15">
      <c r="A232" s="17"/>
      <c r="B232" s="17"/>
      <c r="C232" s="18"/>
      <c r="D232" s="19"/>
      <c r="E232" s="17"/>
      <c r="F232" s="20"/>
      <c r="H232" s="18"/>
      <c r="I232" s="20"/>
      <c r="J232" s="20"/>
      <c r="K232" s="20"/>
      <c r="L232" s="18"/>
      <c r="M232" s="18"/>
      <c r="N232" s="18"/>
      <c r="O232" s="18"/>
      <c r="P232" s="18"/>
      <c r="Q232" s="18"/>
    </row>
    <row r="233" spans="1:17" ht="15">
      <c r="A233" s="17"/>
      <c r="B233" s="17"/>
      <c r="C233" s="18"/>
      <c r="D233" s="19"/>
      <c r="E233" s="17"/>
      <c r="F233" s="20"/>
      <c r="H233" s="18"/>
      <c r="I233" s="20"/>
      <c r="J233" s="20"/>
      <c r="K233" s="20"/>
      <c r="L233" s="18"/>
      <c r="M233" s="18"/>
      <c r="N233" s="18"/>
      <c r="O233" s="18"/>
      <c r="P233" s="18"/>
      <c r="Q233" s="18"/>
    </row>
    <row r="234" spans="1:17" ht="15">
      <c r="A234" s="17"/>
      <c r="B234" s="17"/>
      <c r="C234" s="18"/>
      <c r="D234" s="19"/>
      <c r="E234" s="17"/>
      <c r="F234" s="20"/>
      <c r="H234" s="18"/>
      <c r="I234" s="20"/>
      <c r="J234" s="20"/>
      <c r="K234" s="20"/>
      <c r="L234" s="18"/>
      <c r="M234" s="18"/>
      <c r="N234" s="18"/>
      <c r="O234" s="18"/>
      <c r="P234" s="18"/>
      <c r="Q234" s="18"/>
    </row>
    <row r="235" spans="1:17" ht="15">
      <c r="A235" s="17"/>
      <c r="B235" s="17"/>
      <c r="C235" s="18"/>
      <c r="D235" s="19"/>
      <c r="E235" s="17"/>
      <c r="F235" s="20"/>
      <c r="H235" s="18"/>
      <c r="I235" s="20"/>
      <c r="J235" s="20"/>
      <c r="K235" s="20"/>
      <c r="L235" s="18"/>
      <c r="M235" s="18"/>
      <c r="N235" s="18"/>
      <c r="O235" s="18"/>
      <c r="P235" s="18"/>
      <c r="Q235" s="18"/>
    </row>
  </sheetData>
  <sheetProtection/>
  <mergeCells count="5">
    <mergeCell ref="D1:W1"/>
    <mergeCell ref="A2:W2"/>
    <mergeCell ref="H3:L3"/>
    <mergeCell ref="M3:Q3"/>
    <mergeCell ref="R3:V3"/>
  </mergeCells>
  <printOptions/>
  <pageMargins left="0.1968503937007874" right="0" top="0" bottom="0" header="0.31496062992125984" footer="0.31496062992125984"/>
  <pageSetup fitToHeight="1" fitToWidth="1" horizontalDpi="600" verticalDpi="600" orientation="landscape" paperSize="9" scale="61" r:id="rId3"/>
  <drawing r:id="rId2"/>
  <tableParts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5"/>
  <sheetViews>
    <sheetView zoomScale="85" zoomScaleNormal="85" zoomScalePageLayoutView="0" workbookViewId="0" topLeftCell="B1">
      <selection activeCell="E5" sqref="E5"/>
    </sheetView>
  </sheetViews>
  <sheetFormatPr defaultColWidth="9.140625" defaultRowHeight="12.75"/>
  <cols>
    <col min="1" max="1" width="7.57421875" style="9" customWidth="1"/>
    <col min="2" max="2" width="5.421875" style="9" customWidth="1"/>
    <col min="3" max="3" width="19.8515625" style="10" bestFit="1" customWidth="1"/>
    <col min="4" max="4" width="18.57421875" style="21" bestFit="1" customWidth="1"/>
    <col min="5" max="5" width="10.8515625" style="9" customWidth="1"/>
    <col min="6" max="6" width="16.7109375" style="22" bestFit="1" customWidth="1"/>
    <col min="7" max="7" width="7.7109375" style="10" customWidth="1"/>
    <col min="8" max="16384" width="9.140625" style="10" customWidth="1"/>
  </cols>
  <sheetData>
    <row r="1" spans="4:7" ht="85.5" customHeight="1">
      <c r="D1" s="106" t="s">
        <v>182</v>
      </c>
      <c r="E1" s="106"/>
      <c r="F1" s="106"/>
      <c r="G1" s="106"/>
    </row>
    <row r="2" spans="1:7" ht="18.75">
      <c r="A2" s="97" t="s">
        <v>6</v>
      </c>
      <c r="B2" s="97"/>
      <c r="C2" s="97"/>
      <c r="D2" s="97"/>
      <c r="E2" s="97"/>
      <c r="F2" s="97"/>
      <c r="G2" s="97"/>
    </row>
    <row r="3" spans="1:7" ht="18.75">
      <c r="A3" s="46"/>
      <c r="B3" s="11"/>
      <c r="C3" s="11"/>
      <c r="D3" s="11"/>
      <c r="E3" s="11"/>
      <c r="F3" s="11"/>
      <c r="G3" s="63"/>
    </row>
    <row r="4" spans="1:7" ht="15">
      <c r="A4" s="68" t="s">
        <v>3</v>
      </c>
      <c r="B4" s="69" t="s">
        <v>10</v>
      </c>
      <c r="C4" s="69" t="s">
        <v>1</v>
      </c>
      <c r="D4" s="69" t="s">
        <v>5</v>
      </c>
      <c r="E4" s="69" t="s">
        <v>11</v>
      </c>
      <c r="F4" s="70" t="s">
        <v>4</v>
      </c>
      <c r="G4" s="73" t="s">
        <v>166</v>
      </c>
    </row>
    <row r="5" spans="1:7" ht="15">
      <c r="A5" s="15">
        <v>44</v>
      </c>
      <c r="B5" s="15">
        <v>65</v>
      </c>
      <c r="C5" s="16" t="s">
        <v>49</v>
      </c>
      <c r="D5" s="38" t="s">
        <v>50</v>
      </c>
      <c r="E5" s="15" t="s">
        <v>80</v>
      </c>
      <c r="F5" s="16" t="s">
        <v>135</v>
      </c>
      <c r="G5" s="31">
        <v>48.05</v>
      </c>
    </row>
    <row r="6" spans="1:7" ht="15">
      <c r="A6" s="15">
        <v>14</v>
      </c>
      <c r="B6" s="15">
        <v>19</v>
      </c>
      <c r="C6" s="16" t="s">
        <v>81</v>
      </c>
      <c r="D6" s="38" t="s">
        <v>50</v>
      </c>
      <c r="E6" s="15" t="s">
        <v>80</v>
      </c>
      <c r="F6" s="16" t="s">
        <v>156</v>
      </c>
      <c r="G6" s="31">
        <v>49.626</v>
      </c>
    </row>
    <row r="7" spans="1:7" ht="15">
      <c r="A7" s="15">
        <v>15</v>
      </c>
      <c r="B7" s="15">
        <v>20</v>
      </c>
      <c r="C7" s="16" t="s">
        <v>83</v>
      </c>
      <c r="D7" s="38" t="s">
        <v>50</v>
      </c>
      <c r="E7" s="15" t="s">
        <v>80</v>
      </c>
      <c r="F7" s="16" t="s">
        <v>168</v>
      </c>
      <c r="G7" s="31">
        <v>49.811</v>
      </c>
    </row>
    <row r="8" spans="1:7" ht="15">
      <c r="A8" s="15">
        <v>50</v>
      </c>
      <c r="B8" s="15">
        <v>74</v>
      </c>
      <c r="C8" s="16" t="s">
        <v>169</v>
      </c>
      <c r="D8" s="38" t="s">
        <v>170</v>
      </c>
      <c r="E8" s="15" t="s">
        <v>80</v>
      </c>
      <c r="F8" s="16" t="s">
        <v>89</v>
      </c>
      <c r="G8" s="31">
        <v>50.181</v>
      </c>
    </row>
    <row r="9" spans="1:7" ht="15">
      <c r="A9" s="15">
        <v>22</v>
      </c>
      <c r="B9" s="15">
        <v>29</v>
      </c>
      <c r="C9" s="16" t="s">
        <v>99</v>
      </c>
      <c r="D9" s="38" t="s">
        <v>88</v>
      </c>
      <c r="E9" s="15" t="s">
        <v>80</v>
      </c>
      <c r="F9" s="16" t="s">
        <v>171</v>
      </c>
      <c r="G9" s="31">
        <v>50.509</v>
      </c>
    </row>
    <row r="10" spans="1:7" ht="15">
      <c r="A10" s="15">
        <v>46</v>
      </c>
      <c r="B10" s="15">
        <v>67</v>
      </c>
      <c r="C10" s="16" t="s">
        <v>157</v>
      </c>
      <c r="D10" s="38" t="s">
        <v>105</v>
      </c>
      <c r="E10" s="15" t="s">
        <v>80</v>
      </c>
      <c r="F10" s="16" t="s">
        <v>89</v>
      </c>
      <c r="G10" s="31">
        <v>50.568</v>
      </c>
    </row>
    <row r="11" spans="1:7" ht="15">
      <c r="A11" s="15">
        <v>13</v>
      </c>
      <c r="B11" s="15">
        <v>18</v>
      </c>
      <c r="C11" s="16" t="s">
        <v>79</v>
      </c>
      <c r="D11" s="38" t="s">
        <v>74</v>
      </c>
      <c r="E11" s="15" t="s">
        <v>80</v>
      </c>
      <c r="F11" s="16" t="s">
        <v>135</v>
      </c>
      <c r="G11" s="31">
        <v>51.361</v>
      </c>
    </row>
    <row r="12" spans="1:7" ht="15">
      <c r="A12" s="15">
        <v>11</v>
      </c>
      <c r="B12" s="15">
        <v>16</v>
      </c>
      <c r="C12" s="16" t="s">
        <v>75</v>
      </c>
      <c r="D12" s="38" t="s">
        <v>74</v>
      </c>
      <c r="E12" s="15" t="s">
        <v>80</v>
      </c>
      <c r="F12" s="16" t="s">
        <v>115</v>
      </c>
      <c r="G12" s="31">
        <v>51.86</v>
      </c>
    </row>
    <row r="13" spans="1:7" ht="15">
      <c r="A13" s="15">
        <v>26</v>
      </c>
      <c r="B13" s="15">
        <v>34</v>
      </c>
      <c r="C13" s="16" t="s">
        <v>104</v>
      </c>
      <c r="D13" s="38" t="s">
        <v>105</v>
      </c>
      <c r="E13" s="15" t="s">
        <v>80</v>
      </c>
      <c r="F13" s="16" t="s">
        <v>102</v>
      </c>
      <c r="G13" s="31">
        <v>52.21</v>
      </c>
    </row>
    <row r="14" spans="1:7" ht="15">
      <c r="A14" s="15">
        <v>39</v>
      </c>
      <c r="B14" s="15">
        <v>56</v>
      </c>
      <c r="C14" s="16" t="s">
        <v>141</v>
      </c>
      <c r="D14" s="38" t="s">
        <v>88</v>
      </c>
      <c r="E14" s="15" t="s">
        <v>80</v>
      </c>
      <c r="F14" s="16" t="s">
        <v>135</v>
      </c>
      <c r="G14" s="31">
        <v>54.913</v>
      </c>
    </row>
    <row r="15" spans="1:7" ht="15">
      <c r="A15" s="15">
        <v>24</v>
      </c>
      <c r="B15" s="15">
        <v>32</v>
      </c>
      <c r="C15" s="16" t="s">
        <v>101</v>
      </c>
      <c r="D15" s="38" t="s">
        <v>88</v>
      </c>
      <c r="E15" s="15" t="s">
        <v>80</v>
      </c>
      <c r="F15" s="16" t="s">
        <v>102</v>
      </c>
      <c r="G15" s="31">
        <v>55.368</v>
      </c>
    </row>
    <row r="16" spans="1:7" ht="15">
      <c r="A16" s="15">
        <v>17</v>
      </c>
      <c r="B16" s="15">
        <v>23</v>
      </c>
      <c r="C16" s="16" t="s">
        <v>87</v>
      </c>
      <c r="D16" s="38" t="s">
        <v>88</v>
      </c>
      <c r="E16" s="15" t="s">
        <v>80</v>
      </c>
      <c r="F16" s="16" t="s">
        <v>118</v>
      </c>
      <c r="G16" s="31">
        <v>55.865</v>
      </c>
    </row>
    <row r="17" spans="1:7" ht="15">
      <c r="A17" s="15">
        <v>30</v>
      </c>
      <c r="B17" s="15">
        <v>42</v>
      </c>
      <c r="C17" s="16" t="s">
        <v>116</v>
      </c>
      <c r="D17" s="38" t="s">
        <v>65</v>
      </c>
      <c r="E17" s="15" t="s">
        <v>63</v>
      </c>
      <c r="F17" s="16" t="s">
        <v>54</v>
      </c>
      <c r="G17" s="31">
        <v>50.831</v>
      </c>
    </row>
    <row r="18" spans="1:7" ht="15">
      <c r="A18" s="15">
        <v>7</v>
      </c>
      <c r="B18" s="15">
        <v>10</v>
      </c>
      <c r="C18" s="16" t="s">
        <v>69</v>
      </c>
      <c r="D18" s="38" t="s">
        <v>65</v>
      </c>
      <c r="E18" s="15" t="s">
        <v>63</v>
      </c>
      <c r="F18" s="16" t="s">
        <v>54</v>
      </c>
      <c r="G18" s="31">
        <v>51.822</v>
      </c>
    </row>
    <row r="19" spans="1:7" ht="15">
      <c r="A19" s="15">
        <v>49</v>
      </c>
      <c r="B19" s="15">
        <v>72</v>
      </c>
      <c r="C19" s="16" t="s">
        <v>172</v>
      </c>
      <c r="D19" s="38" t="s">
        <v>173</v>
      </c>
      <c r="E19" s="15" t="s">
        <v>63</v>
      </c>
      <c r="F19" s="16" t="s">
        <v>54</v>
      </c>
      <c r="G19" s="31">
        <v>52.864</v>
      </c>
    </row>
    <row r="20" spans="1:7" ht="15">
      <c r="A20" s="15">
        <v>9</v>
      </c>
      <c r="B20" s="15">
        <v>13</v>
      </c>
      <c r="C20" s="16" t="s">
        <v>73</v>
      </c>
      <c r="D20" s="38" t="s">
        <v>74</v>
      </c>
      <c r="E20" s="15" t="s">
        <v>63</v>
      </c>
      <c r="F20" s="16" t="s">
        <v>54</v>
      </c>
      <c r="G20" s="31">
        <v>52.905</v>
      </c>
    </row>
    <row r="21" spans="1:7" ht="15">
      <c r="A21" s="15">
        <v>10</v>
      </c>
      <c r="B21" s="15">
        <v>14</v>
      </c>
      <c r="C21" s="16" t="s">
        <v>75</v>
      </c>
      <c r="D21" s="38" t="s">
        <v>74</v>
      </c>
      <c r="E21" s="15" t="s">
        <v>63</v>
      </c>
      <c r="F21" s="16" t="s">
        <v>54</v>
      </c>
      <c r="G21" s="31">
        <v>53.075</v>
      </c>
    </row>
    <row r="22" spans="1:7" ht="15">
      <c r="A22" s="15">
        <v>6</v>
      </c>
      <c r="B22" s="15">
        <v>8</v>
      </c>
      <c r="C22" s="16" t="s">
        <v>64</v>
      </c>
      <c r="D22" s="38" t="s">
        <v>65</v>
      </c>
      <c r="E22" s="15" t="s">
        <v>63</v>
      </c>
      <c r="F22" s="16" t="s">
        <v>54</v>
      </c>
      <c r="G22" s="31">
        <v>53.233</v>
      </c>
    </row>
    <row r="23" spans="1:7" ht="15">
      <c r="A23" s="15">
        <v>8</v>
      </c>
      <c r="B23" s="15">
        <v>12</v>
      </c>
      <c r="C23" s="16" t="s">
        <v>72</v>
      </c>
      <c r="D23" s="38" t="s">
        <v>65</v>
      </c>
      <c r="E23" s="15" t="s">
        <v>63</v>
      </c>
      <c r="F23" s="16" t="s">
        <v>54</v>
      </c>
      <c r="G23" s="31">
        <v>55.609</v>
      </c>
    </row>
    <row r="24" spans="1:7" ht="15">
      <c r="A24" s="15">
        <v>45</v>
      </c>
      <c r="B24" s="15">
        <v>66</v>
      </c>
      <c r="C24" s="16" t="s">
        <v>176</v>
      </c>
      <c r="D24" s="38" t="s">
        <v>50</v>
      </c>
      <c r="E24" s="15" t="s">
        <v>63</v>
      </c>
      <c r="F24" s="16" t="s">
        <v>54</v>
      </c>
      <c r="G24" s="31">
        <v>56.549</v>
      </c>
    </row>
    <row r="25" spans="1:7" ht="15">
      <c r="A25" s="15">
        <v>52</v>
      </c>
      <c r="B25" s="15">
        <v>76</v>
      </c>
      <c r="C25" s="16" t="s">
        <v>175</v>
      </c>
      <c r="D25" s="38" t="s">
        <v>65</v>
      </c>
      <c r="E25" s="15" t="s">
        <v>63</v>
      </c>
      <c r="F25" s="16" t="s">
        <v>54</v>
      </c>
      <c r="G25" s="31">
        <v>57.013</v>
      </c>
    </row>
    <row r="26" spans="1:7" ht="15">
      <c r="A26" s="15">
        <v>28</v>
      </c>
      <c r="B26" s="15">
        <v>36</v>
      </c>
      <c r="C26" s="16" t="s">
        <v>107</v>
      </c>
      <c r="D26" s="38" t="s">
        <v>108</v>
      </c>
      <c r="E26" s="15" t="s">
        <v>63</v>
      </c>
      <c r="F26" s="16" t="s">
        <v>54</v>
      </c>
      <c r="G26" s="31">
        <v>65.198</v>
      </c>
    </row>
    <row r="27" spans="1:7" ht="15">
      <c r="A27" s="15">
        <v>29</v>
      </c>
      <c r="B27" s="15">
        <v>39</v>
      </c>
      <c r="C27" s="16" t="s">
        <v>123</v>
      </c>
      <c r="D27" s="38" t="s">
        <v>74</v>
      </c>
      <c r="E27" s="15" t="s">
        <v>63</v>
      </c>
      <c r="F27" s="16" t="s">
        <v>54</v>
      </c>
      <c r="G27" s="31">
        <v>66.152</v>
      </c>
    </row>
    <row r="28" spans="1:7" ht="15">
      <c r="A28" s="15">
        <v>16</v>
      </c>
      <c r="B28" s="15">
        <v>21</v>
      </c>
      <c r="C28" s="16" t="s">
        <v>85</v>
      </c>
      <c r="D28" s="38" t="s">
        <v>50</v>
      </c>
      <c r="E28" s="15" t="s">
        <v>21</v>
      </c>
      <c r="F28" s="16" t="s">
        <v>68</v>
      </c>
      <c r="G28" s="31">
        <v>58.206</v>
      </c>
    </row>
    <row r="29" spans="1:7" ht="15">
      <c r="A29" s="15">
        <v>12</v>
      </c>
      <c r="B29" s="15">
        <v>17</v>
      </c>
      <c r="C29" s="16" t="s">
        <v>78</v>
      </c>
      <c r="D29" s="38" t="s">
        <v>74</v>
      </c>
      <c r="E29" s="15" t="s">
        <v>21</v>
      </c>
      <c r="F29" s="16" t="s">
        <v>68</v>
      </c>
      <c r="G29" s="31">
        <v>65.267</v>
      </c>
    </row>
    <row r="30" spans="1:7" ht="15">
      <c r="A30" s="15">
        <v>55</v>
      </c>
      <c r="B30" s="15">
        <v>81</v>
      </c>
      <c r="C30" s="16" t="s">
        <v>180</v>
      </c>
      <c r="D30" s="38" t="s">
        <v>50</v>
      </c>
      <c r="E30" s="15" t="s">
        <v>21</v>
      </c>
      <c r="F30" s="16" t="s">
        <v>68</v>
      </c>
      <c r="G30" s="31">
        <v>68.627</v>
      </c>
    </row>
    <row r="31" spans="1:7" ht="15">
      <c r="A31" s="15">
        <v>21</v>
      </c>
      <c r="B31" s="15">
        <v>28</v>
      </c>
      <c r="C31" s="16" t="s">
        <v>98</v>
      </c>
      <c r="D31" s="38" t="s">
        <v>97</v>
      </c>
      <c r="E31" s="15" t="s">
        <v>21</v>
      </c>
      <c r="F31" s="16" t="s">
        <v>66</v>
      </c>
      <c r="G31" s="31">
        <v>73.489</v>
      </c>
    </row>
    <row r="32" spans="1:7" ht="15">
      <c r="A32" s="15">
        <v>18</v>
      </c>
      <c r="B32" s="15">
        <v>24</v>
      </c>
      <c r="C32" s="16" t="s">
        <v>90</v>
      </c>
      <c r="D32" s="38" t="s">
        <v>88</v>
      </c>
      <c r="E32" s="15" t="s">
        <v>21</v>
      </c>
      <c r="F32" s="16" t="s">
        <v>68</v>
      </c>
      <c r="G32" s="31">
        <v>73.864</v>
      </c>
    </row>
    <row r="33" spans="1:7" ht="15">
      <c r="A33" s="15">
        <v>34</v>
      </c>
      <c r="B33" s="15">
        <v>49</v>
      </c>
      <c r="C33" s="16" t="s">
        <v>99</v>
      </c>
      <c r="D33" s="38" t="s">
        <v>88</v>
      </c>
      <c r="E33" s="15" t="s">
        <v>17</v>
      </c>
      <c r="F33" s="16" t="s">
        <v>68</v>
      </c>
      <c r="G33" s="31">
        <v>54.104</v>
      </c>
    </row>
    <row r="34" spans="1:7" ht="15">
      <c r="A34" s="15">
        <v>2</v>
      </c>
      <c r="B34" s="15">
        <v>3</v>
      </c>
      <c r="C34" s="16" t="s">
        <v>55</v>
      </c>
      <c r="D34" s="38" t="s">
        <v>56</v>
      </c>
      <c r="E34" s="15" t="s">
        <v>17</v>
      </c>
      <c r="F34" s="16" t="s">
        <v>68</v>
      </c>
      <c r="G34" s="31">
        <v>54.282</v>
      </c>
    </row>
    <row r="35" spans="1:7" ht="15">
      <c r="A35" s="15">
        <v>3</v>
      </c>
      <c r="B35" s="15">
        <v>4</v>
      </c>
      <c r="C35" s="16" t="s">
        <v>58</v>
      </c>
      <c r="D35" s="38" t="s">
        <v>56</v>
      </c>
      <c r="E35" s="15" t="s">
        <v>17</v>
      </c>
      <c r="F35" s="16" t="s">
        <v>68</v>
      </c>
      <c r="G35" s="31">
        <v>56.816</v>
      </c>
    </row>
    <row r="36" spans="1:7" ht="15">
      <c r="A36" s="15">
        <v>35</v>
      </c>
      <c r="B36" s="15">
        <v>51</v>
      </c>
      <c r="C36" s="16" t="s">
        <v>100</v>
      </c>
      <c r="D36" s="38" t="s">
        <v>88</v>
      </c>
      <c r="E36" s="15" t="s">
        <v>17</v>
      </c>
      <c r="F36" s="16" t="s">
        <v>95</v>
      </c>
      <c r="G36" s="31">
        <v>59.033</v>
      </c>
    </row>
    <row r="37" spans="1:7" ht="15">
      <c r="A37" s="15">
        <v>31</v>
      </c>
      <c r="B37" s="15">
        <v>44</v>
      </c>
      <c r="C37" s="16" t="s">
        <v>113</v>
      </c>
      <c r="D37" s="38" t="s">
        <v>114</v>
      </c>
      <c r="E37" s="15" t="s">
        <v>44</v>
      </c>
      <c r="F37" s="16" t="s">
        <v>134</v>
      </c>
      <c r="G37" s="31">
        <v>48.81</v>
      </c>
    </row>
    <row r="38" spans="1:7" ht="15">
      <c r="A38" s="15">
        <v>33</v>
      </c>
      <c r="B38" s="15">
        <v>47</v>
      </c>
      <c r="C38" s="16" t="s">
        <v>120</v>
      </c>
      <c r="D38" s="38" t="s">
        <v>74</v>
      </c>
      <c r="E38" s="15" t="s">
        <v>44</v>
      </c>
      <c r="F38" s="16" t="s">
        <v>174</v>
      </c>
      <c r="G38" s="31">
        <v>50.522</v>
      </c>
    </row>
    <row r="39" spans="1:7" ht="15">
      <c r="A39" s="15">
        <v>4</v>
      </c>
      <c r="B39" s="15">
        <v>5</v>
      </c>
      <c r="C39" s="16" t="s">
        <v>60</v>
      </c>
      <c r="D39" s="38" t="s">
        <v>117</v>
      </c>
      <c r="E39" s="15" t="s">
        <v>44</v>
      </c>
      <c r="F39" s="16" t="s">
        <v>61</v>
      </c>
      <c r="G39" s="31">
        <v>51.575</v>
      </c>
    </row>
    <row r="40" spans="1:7" ht="15">
      <c r="A40" s="15">
        <v>32</v>
      </c>
      <c r="B40" s="15">
        <v>45</v>
      </c>
      <c r="C40" s="16" t="s">
        <v>87</v>
      </c>
      <c r="D40" s="39" t="s">
        <v>88</v>
      </c>
      <c r="E40" s="15" t="s">
        <v>44</v>
      </c>
      <c r="F40" s="16" t="s">
        <v>68</v>
      </c>
      <c r="G40" s="31">
        <v>51.977</v>
      </c>
    </row>
    <row r="41" spans="1:7" ht="15">
      <c r="A41" s="15">
        <v>37</v>
      </c>
      <c r="B41" s="15">
        <v>54</v>
      </c>
      <c r="C41" s="16" t="s">
        <v>136</v>
      </c>
      <c r="D41" s="38" t="s">
        <v>88</v>
      </c>
      <c r="E41" s="15" t="s">
        <v>44</v>
      </c>
      <c r="F41" s="16" t="s">
        <v>54</v>
      </c>
      <c r="G41" s="31">
        <v>54.386</v>
      </c>
    </row>
    <row r="42" spans="1:7" ht="15">
      <c r="A42" s="15">
        <v>51</v>
      </c>
      <c r="B42" s="15">
        <v>75</v>
      </c>
      <c r="C42" s="16" t="s">
        <v>177</v>
      </c>
      <c r="D42" s="38" t="s">
        <v>178</v>
      </c>
      <c r="E42" s="15" t="s">
        <v>44</v>
      </c>
      <c r="F42" s="16" t="s">
        <v>61</v>
      </c>
      <c r="G42" s="31">
        <v>55.445</v>
      </c>
    </row>
    <row r="43" spans="1:7" ht="15">
      <c r="A43" s="15">
        <v>20</v>
      </c>
      <c r="B43" s="15">
        <v>27</v>
      </c>
      <c r="C43" s="16" t="s">
        <v>96</v>
      </c>
      <c r="D43" s="38" t="s">
        <v>97</v>
      </c>
      <c r="E43" s="15" t="s">
        <v>44</v>
      </c>
      <c r="F43" s="16" t="s">
        <v>68</v>
      </c>
      <c r="G43" s="31">
        <v>57.67</v>
      </c>
    </row>
    <row r="44" spans="1:7" ht="15">
      <c r="A44" s="15">
        <v>38</v>
      </c>
      <c r="B44" s="15">
        <v>55</v>
      </c>
      <c r="C44" s="16" t="s">
        <v>142</v>
      </c>
      <c r="D44" s="38" t="s">
        <v>88</v>
      </c>
      <c r="E44" s="15" t="s">
        <v>44</v>
      </c>
      <c r="F44" s="16" t="s">
        <v>68</v>
      </c>
      <c r="G44" s="31">
        <v>60.281</v>
      </c>
    </row>
    <row r="45" spans="1:7" ht="15">
      <c r="A45" s="15">
        <v>1</v>
      </c>
      <c r="B45" s="15">
        <v>1</v>
      </c>
      <c r="C45" s="16" t="s">
        <v>49</v>
      </c>
      <c r="D45" s="38" t="s">
        <v>50</v>
      </c>
      <c r="E45" s="15" t="s">
        <v>45</v>
      </c>
      <c r="F45" s="16" t="s">
        <v>95</v>
      </c>
      <c r="G45" s="31">
        <v>49.398</v>
      </c>
    </row>
    <row r="46" spans="1:7" ht="15">
      <c r="A46" s="15">
        <v>47</v>
      </c>
      <c r="B46" s="15">
        <v>69</v>
      </c>
      <c r="C46" s="16" t="s">
        <v>83</v>
      </c>
      <c r="D46" s="38" t="s">
        <v>50</v>
      </c>
      <c r="E46" s="15" t="s">
        <v>45</v>
      </c>
      <c r="F46" s="16" t="s">
        <v>95</v>
      </c>
      <c r="G46" s="31">
        <v>49.47</v>
      </c>
    </row>
    <row r="47" spans="1:7" ht="15">
      <c r="A47" s="15">
        <v>43</v>
      </c>
      <c r="B47" s="15">
        <v>63</v>
      </c>
      <c r="C47" s="16" t="s">
        <v>138</v>
      </c>
      <c r="D47" s="38" t="s">
        <v>50</v>
      </c>
      <c r="E47" s="15" t="s">
        <v>45</v>
      </c>
      <c r="F47" s="16" t="s">
        <v>95</v>
      </c>
      <c r="G47" s="31">
        <v>50.258</v>
      </c>
    </row>
    <row r="48" spans="1:7" ht="15">
      <c r="A48" s="15">
        <v>19</v>
      </c>
      <c r="B48" s="15">
        <v>26</v>
      </c>
      <c r="C48" s="16" t="s">
        <v>94</v>
      </c>
      <c r="D48" s="38" t="s">
        <v>88</v>
      </c>
      <c r="E48" s="15" t="s">
        <v>45</v>
      </c>
      <c r="F48" s="16" t="s">
        <v>95</v>
      </c>
      <c r="G48" s="31">
        <v>52.181</v>
      </c>
    </row>
    <row r="49" spans="1:7" ht="15">
      <c r="A49" s="15">
        <v>27</v>
      </c>
      <c r="B49" s="15">
        <v>35</v>
      </c>
      <c r="C49" s="16" t="s">
        <v>106</v>
      </c>
      <c r="D49" s="38" t="s">
        <v>65</v>
      </c>
      <c r="E49" s="15" t="s">
        <v>45</v>
      </c>
      <c r="F49" s="16" t="s">
        <v>103</v>
      </c>
      <c r="G49" s="31">
        <v>52.275</v>
      </c>
    </row>
    <row r="50" spans="1:7" ht="15">
      <c r="A50" s="15">
        <v>36</v>
      </c>
      <c r="B50" s="15">
        <v>53</v>
      </c>
      <c r="C50" s="16" t="s">
        <v>140</v>
      </c>
      <c r="D50" s="38" t="s">
        <v>88</v>
      </c>
      <c r="E50" s="15" t="s">
        <v>45</v>
      </c>
      <c r="F50" s="16" t="s">
        <v>121</v>
      </c>
      <c r="G50" s="31">
        <v>55.811</v>
      </c>
    </row>
    <row r="51" spans="1:7" ht="15">
      <c r="A51" s="15">
        <v>53</v>
      </c>
      <c r="B51" s="15">
        <v>79</v>
      </c>
      <c r="C51" s="16" t="s">
        <v>179</v>
      </c>
      <c r="D51" s="38" t="s">
        <v>50</v>
      </c>
      <c r="E51" s="15" t="s">
        <v>45</v>
      </c>
      <c r="F51" s="16" t="s">
        <v>95</v>
      </c>
      <c r="G51" s="31">
        <v>55.91</v>
      </c>
    </row>
    <row r="52" spans="1:7" ht="15">
      <c r="A52" s="15">
        <v>40</v>
      </c>
      <c r="B52" s="15">
        <v>57</v>
      </c>
      <c r="C52" s="16" t="s">
        <v>141</v>
      </c>
      <c r="D52" s="38" t="s">
        <v>88</v>
      </c>
      <c r="E52" s="15" t="s">
        <v>45</v>
      </c>
      <c r="F52" s="16" t="s">
        <v>103</v>
      </c>
      <c r="G52" s="31">
        <v>59.681</v>
      </c>
    </row>
    <row r="53" spans="1:7" ht="15">
      <c r="A53" s="15">
        <v>25</v>
      </c>
      <c r="B53" s="15">
        <v>33</v>
      </c>
      <c r="C53" s="16" t="s">
        <v>101</v>
      </c>
      <c r="D53" s="38" t="s">
        <v>88</v>
      </c>
      <c r="E53" s="15" t="s">
        <v>45</v>
      </c>
      <c r="F53" s="16" t="s">
        <v>121</v>
      </c>
      <c r="G53" s="31">
        <v>61.598</v>
      </c>
    </row>
    <row r="54" spans="1:7" ht="15">
      <c r="A54" s="15">
        <v>42</v>
      </c>
      <c r="B54" s="15">
        <v>60</v>
      </c>
      <c r="C54" s="16" t="s">
        <v>130</v>
      </c>
      <c r="D54" s="38" t="s">
        <v>105</v>
      </c>
      <c r="E54" s="15" t="s">
        <v>22</v>
      </c>
      <c r="F54" s="16" t="s">
        <v>71</v>
      </c>
      <c r="G54" s="31">
        <v>46.214</v>
      </c>
    </row>
    <row r="55" spans="1:7" ht="15">
      <c r="A55" s="15">
        <v>54</v>
      </c>
      <c r="B55" s="15">
        <v>80</v>
      </c>
      <c r="C55" s="16" t="s">
        <v>138</v>
      </c>
      <c r="D55" s="38" t="s">
        <v>50</v>
      </c>
      <c r="E55" s="15" t="s">
        <v>22</v>
      </c>
      <c r="F55" s="16" t="s">
        <v>95</v>
      </c>
      <c r="G55" s="31">
        <v>48.049</v>
      </c>
    </row>
    <row r="56" spans="1:7" ht="15">
      <c r="A56" s="15">
        <v>23</v>
      </c>
      <c r="B56" s="15">
        <v>31</v>
      </c>
      <c r="C56" s="16" t="s">
        <v>100</v>
      </c>
      <c r="D56" s="38" t="s">
        <v>88</v>
      </c>
      <c r="E56" s="15" t="s">
        <v>22</v>
      </c>
      <c r="F56" s="16" t="s">
        <v>71</v>
      </c>
      <c r="G56" s="31">
        <v>49.093</v>
      </c>
    </row>
    <row r="57" spans="1:7" ht="15">
      <c r="A57" s="15">
        <v>5</v>
      </c>
      <c r="B57" s="15">
        <v>7</v>
      </c>
      <c r="C57" s="16" t="s">
        <v>64</v>
      </c>
      <c r="D57" s="38" t="s">
        <v>65</v>
      </c>
      <c r="E57" s="15" t="s">
        <v>22</v>
      </c>
      <c r="F57" s="16" t="s">
        <v>66</v>
      </c>
      <c r="G57" s="31">
        <v>49.283</v>
      </c>
    </row>
    <row r="58" spans="1:7" ht="15">
      <c r="A58" s="15">
        <v>41</v>
      </c>
      <c r="B58" s="15">
        <v>59</v>
      </c>
      <c r="C58" s="16" t="s">
        <v>73</v>
      </c>
      <c r="D58" s="38" t="s">
        <v>74</v>
      </c>
      <c r="E58" s="15" t="s">
        <v>22</v>
      </c>
      <c r="F58" s="16" t="s">
        <v>93</v>
      </c>
      <c r="G58" s="31">
        <v>49.713</v>
      </c>
    </row>
    <row r="59" spans="1:7" ht="15">
      <c r="A59" s="15">
        <v>48</v>
      </c>
      <c r="B59" s="15">
        <v>71</v>
      </c>
      <c r="C59" s="16" t="s">
        <v>159</v>
      </c>
      <c r="D59" s="38" t="s">
        <v>105</v>
      </c>
      <c r="E59" s="15" t="s">
        <v>22</v>
      </c>
      <c r="F59" s="16" t="s">
        <v>71</v>
      </c>
      <c r="G59" s="31">
        <v>50.82</v>
      </c>
    </row>
    <row r="60" spans="1:6" ht="15">
      <c r="A60" s="17"/>
      <c r="B60" s="17"/>
      <c r="C60" s="18"/>
      <c r="D60" s="19"/>
      <c r="E60" s="17"/>
      <c r="F60" s="20"/>
    </row>
    <row r="61" spans="1:6" ht="15">
      <c r="A61" s="17"/>
      <c r="B61" s="17"/>
      <c r="C61" s="18"/>
      <c r="D61" s="19"/>
      <c r="E61" s="17"/>
      <c r="F61" s="20"/>
    </row>
    <row r="62" spans="1:6" ht="15">
      <c r="A62" s="17"/>
      <c r="B62" s="17"/>
      <c r="C62" s="18"/>
      <c r="D62" s="19"/>
      <c r="E62" s="17"/>
      <c r="F62" s="20"/>
    </row>
    <row r="63" spans="1:6" ht="15">
      <c r="A63" s="17"/>
      <c r="B63" s="17"/>
      <c r="C63" s="18"/>
      <c r="D63" s="19"/>
      <c r="E63" s="17"/>
      <c r="F63" s="20"/>
    </row>
    <row r="64" spans="1:6" ht="15">
      <c r="A64" s="17"/>
      <c r="B64" s="17"/>
      <c r="C64" s="18"/>
      <c r="D64" s="19"/>
      <c r="E64" s="17"/>
      <c r="F64" s="20"/>
    </row>
    <row r="65" spans="1:6" ht="15">
      <c r="A65" s="17"/>
      <c r="B65" s="17"/>
      <c r="C65" s="18"/>
      <c r="D65" s="19"/>
      <c r="E65" s="17"/>
      <c r="F65" s="20"/>
    </row>
    <row r="66" spans="1:6" ht="15">
      <c r="A66" s="17"/>
      <c r="B66" s="17"/>
      <c r="C66" s="18"/>
      <c r="D66" s="19"/>
      <c r="E66" s="17"/>
      <c r="F66" s="20"/>
    </row>
    <row r="67" spans="1:6" ht="15">
      <c r="A67" s="17"/>
      <c r="B67" s="17"/>
      <c r="C67" s="18"/>
      <c r="D67" s="19"/>
      <c r="E67" s="17"/>
      <c r="F67" s="20"/>
    </row>
    <row r="68" spans="1:6" ht="15">
      <c r="A68" s="17"/>
      <c r="B68" s="17"/>
      <c r="C68" s="18"/>
      <c r="D68" s="19"/>
      <c r="E68" s="17"/>
      <c r="F68" s="20"/>
    </row>
    <row r="69" spans="1:6" ht="15">
      <c r="A69" s="17"/>
      <c r="B69" s="17"/>
      <c r="C69" s="18"/>
      <c r="D69" s="19"/>
      <c r="E69" s="17"/>
      <c r="F69" s="20"/>
    </row>
    <row r="70" spans="1:6" ht="15">
      <c r="A70" s="17"/>
      <c r="B70" s="17"/>
      <c r="C70" s="18"/>
      <c r="D70" s="19"/>
      <c r="E70" s="17"/>
      <c r="F70" s="20"/>
    </row>
    <row r="71" spans="1:6" ht="15">
      <c r="A71" s="17"/>
      <c r="B71" s="17"/>
      <c r="C71" s="18"/>
      <c r="D71" s="19"/>
      <c r="E71" s="17"/>
      <c r="F71" s="20"/>
    </row>
    <row r="72" spans="1:6" ht="15">
      <c r="A72" s="17"/>
      <c r="B72" s="17"/>
      <c r="C72" s="18"/>
      <c r="D72" s="19"/>
      <c r="E72" s="17"/>
      <c r="F72" s="20"/>
    </row>
    <row r="73" spans="1:6" ht="15">
      <c r="A73" s="17"/>
      <c r="B73" s="17"/>
      <c r="C73" s="18"/>
      <c r="D73" s="19"/>
      <c r="E73" s="17"/>
      <c r="F73" s="20"/>
    </row>
    <row r="74" spans="1:6" ht="15">
      <c r="A74" s="17"/>
      <c r="B74" s="17"/>
      <c r="C74" s="18"/>
      <c r="D74" s="19"/>
      <c r="E74" s="17"/>
      <c r="F74" s="20"/>
    </row>
    <row r="75" spans="1:6" ht="15">
      <c r="A75" s="17"/>
      <c r="B75" s="17"/>
      <c r="C75" s="18"/>
      <c r="D75" s="19"/>
      <c r="E75" s="17"/>
      <c r="F75" s="20"/>
    </row>
    <row r="76" spans="1:6" ht="15">
      <c r="A76" s="17"/>
      <c r="B76" s="17"/>
      <c r="C76" s="18"/>
      <c r="D76" s="19"/>
      <c r="E76" s="17"/>
      <c r="F76" s="20"/>
    </row>
    <row r="77" spans="1:6" ht="15">
      <c r="A77" s="17"/>
      <c r="B77" s="17"/>
      <c r="C77" s="18"/>
      <c r="D77" s="19"/>
      <c r="E77" s="17"/>
      <c r="F77" s="20"/>
    </row>
    <row r="78" spans="1:6" ht="15">
      <c r="A78" s="17"/>
      <c r="B78" s="17"/>
      <c r="C78" s="18"/>
      <c r="D78" s="19"/>
      <c r="E78" s="17"/>
      <c r="F78" s="20"/>
    </row>
    <row r="79" spans="1:6" ht="15">
      <c r="A79" s="17"/>
      <c r="B79" s="17"/>
      <c r="C79" s="18"/>
      <c r="D79" s="19"/>
      <c r="E79" s="17"/>
      <c r="F79" s="20"/>
    </row>
    <row r="80" spans="1:6" ht="15">
      <c r="A80" s="17"/>
      <c r="B80" s="17"/>
      <c r="C80" s="18"/>
      <c r="D80" s="19"/>
      <c r="E80" s="17"/>
      <c r="F80" s="20"/>
    </row>
    <row r="81" spans="1:6" ht="15">
      <c r="A81" s="17"/>
      <c r="B81" s="17"/>
      <c r="C81" s="18"/>
      <c r="D81" s="19"/>
      <c r="E81" s="17"/>
      <c r="F81" s="20"/>
    </row>
    <row r="82" spans="1:6" ht="15">
      <c r="A82" s="17"/>
      <c r="B82" s="17"/>
      <c r="C82" s="18"/>
      <c r="D82" s="19"/>
      <c r="E82" s="17"/>
      <c r="F82" s="20"/>
    </row>
    <row r="83" spans="1:6" ht="15">
      <c r="A83" s="17"/>
      <c r="B83" s="17"/>
      <c r="C83" s="18"/>
      <c r="D83" s="19"/>
      <c r="E83" s="17"/>
      <c r="F83" s="20"/>
    </row>
    <row r="84" spans="1:6" ht="15">
      <c r="A84" s="17"/>
      <c r="B84" s="17"/>
      <c r="C84" s="18"/>
      <c r="D84" s="19"/>
      <c r="E84" s="17"/>
      <c r="F84" s="20"/>
    </row>
    <row r="85" spans="1:6" ht="15">
      <c r="A85" s="17"/>
      <c r="B85" s="17"/>
      <c r="C85" s="18"/>
      <c r="D85" s="19"/>
      <c r="E85" s="17"/>
      <c r="F85" s="20"/>
    </row>
    <row r="86" spans="1:6" ht="15">
      <c r="A86" s="17"/>
      <c r="B86" s="17"/>
      <c r="C86" s="18"/>
      <c r="D86" s="19"/>
      <c r="E86" s="17"/>
      <c r="F86" s="20"/>
    </row>
    <row r="87" spans="1:6" ht="15">
      <c r="A87" s="17"/>
      <c r="B87" s="17"/>
      <c r="C87" s="18"/>
      <c r="D87" s="19"/>
      <c r="E87" s="17"/>
      <c r="F87" s="20"/>
    </row>
    <row r="88" spans="1:6" ht="15">
      <c r="A88" s="17"/>
      <c r="B88" s="17"/>
      <c r="C88" s="18"/>
      <c r="D88" s="19"/>
      <c r="E88" s="17"/>
      <c r="F88" s="20"/>
    </row>
    <row r="89" spans="1:6" ht="15">
      <c r="A89" s="17"/>
      <c r="B89" s="17"/>
      <c r="C89" s="18"/>
      <c r="D89" s="19"/>
      <c r="E89" s="17"/>
      <c r="F89" s="20"/>
    </row>
    <row r="90" spans="1:6" ht="15">
      <c r="A90" s="17"/>
      <c r="B90" s="17"/>
      <c r="C90" s="18"/>
      <c r="D90" s="19"/>
      <c r="E90" s="17"/>
      <c r="F90" s="20"/>
    </row>
    <row r="91" spans="1:6" ht="15">
      <c r="A91" s="17"/>
      <c r="B91" s="17"/>
      <c r="C91" s="18"/>
      <c r="D91" s="19"/>
      <c r="E91" s="17"/>
      <c r="F91" s="20"/>
    </row>
    <row r="92" spans="1:6" ht="15">
      <c r="A92" s="17"/>
      <c r="B92" s="17"/>
      <c r="C92" s="18"/>
      <c r="D92" s="19"/>
      <c r="E92" s="17"/>
      <c r="F92" s="20"/>
    </row>
    <row r="93" spans="1:6" ht="15">
      <c r="A93" s="17"/>
      <c r="B93" s="17"/>
      <c r="C93" s="18"/>
      <c r="D93" s="19"/>
      <c r="E93" s="17"/>
      <c r="F93" s="20"/>
    </row>
    <row r="94" spans="1:6" ht="15">
      <c r="A94" s="17"/>
      <c r="B94" s="17"/>
      <c r="C94" s="18"/>
      <c r="D94" s="19"/>
      <c r="E94" s="17"/>
      <c r="F94" s="20"/>
    </row>
    <row r="95" spans="1:6" ht="15">
      <c r="A95" s="17"/>
      <c r="B95" s="17"/>
      <c r="C95" s="18"/>
      <c r="D95" s="19"/>
      <c r="E95" s="17"/>
      <c r="F95" s="20"/>
    </row>
    <row r="96" spans="1:6" ht="15">
      <c r="A96" s="17"/>
      <c r="B96" s="17"/>
      <c r="C96" s="18"/>
      <c r="D96" s="19"/>
      <c r="E96" s="17"/>
      <c r="F96" s="20"/>
    </row>
    <row r="97" spans="1:6" ht="15">
      <c r="A97" s="17"/>
      <c r="B97" s="17"/>
      <c r="C97" s="18"/>
      <c r="D97" s="19"/>
      <c r="E97" s="17"/>
      <c r="F97" s="20"/>
    </row>
    <row r="98" spans="1:6" ht="15">
      <c r="A98" s="17"/>
      <c r="B98" s="17"/>
      <c r="C98" s="18"/>
      <c r="D98" s="19"/>
      <c r="E98" s="17"/>
      <c r="F98" s="20"/>
    </row>
    <row r="99" spans="1:6" ht="15">
      <c r="A99" s="17"/>
      <c r="B99" s="17"/>
      <c r="C99" s="18"/>
      <c r="D99" s="19"/>
      <c r="E99" s="17"/>
      <c r="F99" s="20"/>
    </row>
    <row r="100" spans="1:6" ht="15">
      <c r="A100" s="17"/>
      <c r="B100" s="17"/>
      <c r="C100" s="18"/>
      <c r="D100" s="19"/>
      <c r="E100" s="17"/>
      <c r="F100" s="20"/>
    </row>
    <row r="101" spans="1:6" ht="15">
      <c r="A101" s="17"/>
      <c r="B101" s="17"/>
      <c r="C101" s="18"/>
      <c r="D101" s="19"/>
      <c r="E101" s="17"/>
      <c r="F101" s="20"/>
    </row>
    <row r="102" spans="1:6" ht="15">
      <c r="A102" s="17"/>
      <c r="B102" s="17"/>
      <c r="C102" s="18"/>
      <c r="D102" s="19"/>
      <c r="E102" s="17"/>
      <c r="F102" s="20"/>
    </row>
    <row r="103" spans="1:6" ht="15">
      <c r="A103" s="17"/>
      <c r="B103" s="17"/>
      <c r="C103" s="18"/>
      <c r="D103" s="19"/>
      <c r="E103" s="17"/>
      <c r="F103" s="20"/>
    </row>
    <row r="104" spans="1:6" ht="15">
      <c r="A104" s="17"/>
      <c r="B104" s="17"/>
      <c r="C104" s="18"/>
      <c r="D104" s="19"/>
      <c r="E104" s="17"/>
      <c r="F104" s="20"/>
    </row>
    <row r="105" spans="1:6" ht="15">
      <c r="A105" s="17"/>
      <c r="B105" s="17"/>
      <c r="C105" s="18"/>
      <c r="D105" s="19"/>
      <c r="E105" s="17"/>
      <c r="F105" s="20"/>
    </row>
    <row r="106" spans="1:6" ht="15">
      <c r="A106" s="17"/>
      <c r="B106" s="17"/>
      <c r="C106" s="18"/>
      <c r="D106" s="19"/>
      <c r="E106" s="17"/>
      <c r="F106" s="20"/>
    </row>
    <row r="107" spans="1:6" ht="15">
      <c r="A107" s="17"/>
      <c r="B107" s="17"/>
      <c r="C107" s="18"/>
      <c r="D107" s="19"/>
      <c r="E107" s="17"/>
      <c r="F107" s="20"/>
    </row>
    <row r="108" spans="1:6" ht="15">
      <c r="A108" s="17"/>
      <c r="B108" s="17"/>
      <c r="C108" s="18"/>
      <c r="D108" s="19"/>
      <c r="E108" s="17"/>
      <c r="F108" s="20"/>
    </row>
    <row r="109" spans="1:6" ht="15">
      <c r="A109" s="17"/>
      <c r="B109" s="17"/>
      <c r="C109" s="18"/>
      <c r="D109" s="19"/>
      <c r="E109" s="17"/>
      <c r="F109" s="20"/>
    </row>
    <row r="110" spans="1:6" ht="15">
      <c r="A110" s="17"/>
      <c r="B110" s="17"/>
      <c r="C110" s="18"/>
      <c r="D110" s="19"/>
      <c r="E110" s="17"/>
      <c r="F110" s="20"/>
    </row>
    <row r="111" spans="1:6" ht="15">
      <c r="A111" s="17"/>
      <c r="B111" s="17"/>
      <c r="C111" s="18"/>
      <c r="D111" s="19"/>
      <c r="E111" s="17"/>
      <c r="F111" s="20"/>
    </row>
    <row r="112" spans="1:6" ht="15">
      <c r="A112" s="17"/>
      <c r="B112" s="17"/>
      <c r="C112" s="18"/>
      <c r="D112" s="19"/>
      <c r="E112" s="17"/>
      <c r="F112" s="20"/>
    </row>
    <row r="113" spans="1:6" ht="15">
      <c r="A113" s="17"/>
      <c r="B113" s="17"/>
      <c r="C113" s="18"/>
      <c r="D113" s="19"/>
      <c r="E113" s="17"/>
      <c r="F113" s="20"/>
    </row>
    <row r="114" spans="1:6" ht="15">
      <c r="A114" s="17"/>
      <c r="B114" s="17"/>
      <c r="C114" s="18"/>
      <c r="D114" s="19"/>
      <c r="E114" s="17"/>
      <c r="F114" s="20"/>
    </row>
    <row r="115" spans="1:6" ht="15">
      <c r="A115" s="17"/>
      <c r="B115" s="17"/>
      <c r="C115" s="18"/>
      <c r="D115" s="19"/>
      <c r="E115" s="17"/>
      <c r="F115" s="20"/>
    </row>
    <row r="116" spans="1:6" ht="15">
      <c r="A116" s="17"/>
      <c r="B116" s="17"/>
      <c r="C116" s="18"/>
      <c r="D116" s="19"/>
      <c r="E116" s="17"/>
      <c r="F116" s="20"/>
    </row>
    <row r="117" spans="1:6" ht="15">
      <c r="A117" s="17"/>
      <c r="B117" s="17"/>
      <c r="C117" s="18"/>
      <c r="D117" s="19"/>
      <c r="E117" s="17"/>
      <c r="F117" s="20"/>
    </row>
    <row r="118" spans="1:6" ht="15">
      <c r="A118" s="17"/>
      <c r="B118" s="17"/>
      <c r="C118" s="18"/>
      <c r="D118" s="19"/>
      <c r="E118" s="17"/>
      <c r="F118" s="20"/>
    </row>
    <row r="119" spans="1:6" ht="15">
      <c r="A119" s="17"/>
      <c r="B119" s="17"/>
      <c r="C119" s="18"/>
      <c r="D119" s="19"/>
      <c r="E119" s="17"/>
      <c r="F119" s="20"/>
    </row>
    <row r="120" spans="1:6" ht="15">
      <c r="A120" s="17"/>
      <c r="B120" s="17"/>
      <c r="C120" s="18"/>
      <c r="D120" s="19"/>
      <c r="E120" s="17"/>
      <c r="F120" s="20"/>
    </row>
    <row r="121" spans="1:6" ht="15">
      <c r="A121" s="17"/>
      <c r="B121" s="17"/>
      <c r="C121" s="18"/>
      <c r="D121" s="19"/>
      <c r="E121" s="17"/>
      <c r="F121" s="20"/>
    </row>
    <row r="122" spans="1:6" ht="15">
      <c r="A122" s="17"/>
      <c r="B122" s="17"/>
      <c r="C122" s="18"/>
      <c r="D122" s="19"/>
      <c r="E122" s="17"/>
      <c r="F122" s="20"/>
    </row>
    <row r="123" spans="1:6" ht="15">
      <c r="A123" s="17"/>
      <c r="B123" s="17"/>
      <c r="C123" s="18"/>
      <c r="D123" s="19"/>
      <c r="E123" s="17"/>
      <c r="F123" s="20"/>
    </row>
    <row r="124" spans="1:6" ht="15">
      <c r="A124" s="17"/>
      <c r="B124" s="17"/>
      <c r="C124" s="18"/>
      <c r="D124" s="19"/>
      <c r="E124" s="17"/>
      <c r="F124" s="20"/>
    </row>
    <row r="125" spans="1:6" ht="15">
      <c r="A125" s="17"/>
      <c r="B125" s="17"/>
      <c r="C125" s="18"/>
      <c r="D125" s="19"/>
      <c r="E125" s="17"/>
      <c r="F125" s="20"/>
    </row>
    <row r="126" spans="1:6" ht="15">
      <c r="A126" s="17"/>
      <c r="B126" s="17"/>
      <c r="C126" s="18"/>
      <c r="D126" s="19"/>
      <c r="E126" s="17"/>
      <c r="F126" s="20"/>
    </row>
    <row r="127" spans="1:6" ht="15">
      <c r="A127" s="17"/>
      <c r="B127" s="17"/>
      <c r="C127" s="18"/>
      <c r="D127" s="19"/>
      <c r="E127" s="17"/>
      <c r="F127" s="20"/>
    </row>
    <row r="128" spans="1:6" ht="15">
      <c r="A128" s="17"/>
      <c r="B128" s="17"/>
      <c r="C128" s="18"/>
      <c r="D128" s="19"/>
      <c r="E128" s="17"/>
      <c r="F128" s="20"/>
    </row>
    <row r="129" spans="1:6" ht="15">
      <c r="A129" s="17"/>
      <c r="B129" s="17"/>
      <c r="C129" s="18"/>
      <c r="D129" s="19"/>
      <c r="E129" s="17"/>
      <c r="F129" s="20"/>
    </row>
    <row r="130" spans="1:6" ht="15">
      <c r="A130" s="17"/>
      <c r="B130" s="17"/>
      <c r="C130" s="18"/>
      <c r="D130" s="19"/>
      <c r="E130" s="17"/>
      <c r="F130" s="20"/>
    </row>
    <row r="131" spans="1:6" ht="15">
      <c r="A131" s="17"/>
      <c r="B131" s="17"/>
      <c r="C131" s="18"/>
      <c r="D131" s="19"/>
      <c r="E131" s="17"/>
      <c r="F131" s="20"/>
    </row>
    <row r="132" spans="1:6" ht="15">
      <c r="A132" s="17"/>
      <c r="B132" s="17"/>
      <c r="C132" s="18"/>
      <c r="D132" s="19"/>
      <c r="E132" s="17"/>
      <c r="F132" s="20"/>
    </row>
    <row r="133" spans="1:6" ht="15">
      <c r="A133" s="17"/>
      <c r="B133" s="17"/>
      <c r="C133" s="18"/>
      <c r="D133" s="19"/>
      <c r="E133" s="17"/>
      <c r="F133" s="20"/>
    </row>
    <row r="134" spans="1:6" ht="15">
      <c r="A134" s="17"/>
      <c r="B134" s="17"/>
      <c r="C134" s="18"/>
      <c r="D134" s="19"/>
      <c r="E134" s="17"/>
      <c r="F134" s="20"/>
    </row>
    <row r="135" spans="1:6" ht="15">
      <c r="A135" s="17"/>
      <c r="B135" s="17"/>
      <c r="C135" s="18"/>
      <c r="D135" s="19"/>
      <c r="E135" s="17"/>
      <c r="F135" s="20"/>
    </row>
    <row r="136" spans="1:6" ht="15">
      <c r="A136" s="17"/>
      <c r="B136" s="17"/>
      <c r="C136" s="18"/>
      <c r="D136" s="19"/>
      <c r="E136" s="17"/>
      <c r="F136" s="20"/>
    </row>
    <row r="137" spans="1:6" ht="15">
      <c r="A137" s="17"/>
      <c r="B137" s="17"/>
      <c r="C137" s="18"/>
      <c r="D137" s="19"/>
      <c r="E137" s="17"/>
      <c r="F137" s="20"/>
    </row>
    <row r="138" spans="1:6" ht="15">
      <c r="A138" s="17"/>
      <c r="B138" s="17"/>
      <c r="C138" s="18"/>
      <c r="D138" s="19"/>
      <c r="E138" s="17"/>
      <c r="F138" s="20"/>
    </row>
    <row r="139" spans="1:6" ht="15">
      <c r="A139" s="17"/>
      <c r="B139" s="17"/>
      <c r="C139" s="18"/>
      <c r="D139" s="19"/>
      <c r="E139" s="17"/>
      <c r="F139" s="20"/>
    </row>
    <row r="140" spans="1:6" ht="15">
      <c r="A140" s="17"/>
      <c r="B140" s="17"/>
      <c r="C140" s="18"/>
      <c r="D140" s="19"/>
      <c r="E140" s="17"/>
      <c r="F140" s="20"/>
    </row>
    <row r="141" spans="1:6" ht="15">
      <c r="A141" s="17"/>
      <c r="B141" s="17"/>
      <c r="C141" s="18"/>
      <c r="D141" s="19"/>
      <c r="E141" s="17"/>
      <c r="F141" s="20"/>
    </row>
    <row r="142" spans="1:6" ht="15">
      <c r="A142" s="17"/>
      <c r="B142" s="17"/>
      <c r="C142" s="18"/>
      <c r="D142" s="19"/>
      <c r="E142" s="17"/>
      <c r="F142" s="20"/>
    </row>
    <row r="143" spans="1:6" ht="15">
      <c r="A143" s="17"/>
      <c r="B143" s="17"/>
      <c r="C143" s="18"/>
      <c r="D143" s="19"/>
      <c r="E143" s="17"/>
      <c r="F143" s="20"/>
    </row>
    <row r="144" spans="1:6" ht="15">
      <c r="A144" s="17"/>
      <c r="B144" s="17"/>
      <c r="C144" s="18"/>
      <c r="D144" s="19"/>
      <c r="E144" s="17"/>
      <c r="F144" s="20"/>
    </row>
    <row r="145" spans="1:6" ht="15">
      <c r="A145" s="17"/>
      <c r="B145" s="17"/>
      <c r="C145" s="18"/>
      <c r="D145" s="19"/>
      <c r="E145" s="17"/>
      <c r="F145" s="20"/>
    </row>
    <row r="146" spans="1:6" ht="15">
      <c r="A146" s="17"/>
      <c r="B146" s="17"/>
      <c r="C146" s="18"/>
      <c r="D146" s="19"/>
      <c r="E146" s="17"/>
      <c r="F146" s="20"/>
    </row>
    <row r="147" spans="1:6" ht="15">
      <c r="A147" s="17"/>
      <c r="B147" s="17"/>
      <c r="C147" s="18"/>
      <c r="D147" s="19"/>
      <c r="E147" s="17"/>
      <c r="F147" s="20"/>
    </row>
    <row r="148" spans="1:6" ht="15">
      <c r="A148" s="17"/>
      <c r="B148" s="17"/>
      <c r="C148" s="18"/>
      <c r="D148" s="19"/>
      <c r="E148" s="17"/>
      <c r="F148" s="20"/>
    </row>
    <row r="149" spans="1:6" ht="15">
      <c r="A149" s="17"/>
      <c r="B149" s="17"/>
      <c r="C149" s="18"/>
      <c r="D149" s="19"/>
      <c r="E149" s="17"/>
      <c r="F149" s="20"/>
    </row>
    <row r="150" spans="1:6" ht="15">
      <c r="A150" s="17"/>
      <c r="B150" s="17"/>
      <c r="C150" s="18"/>
      <c r="D150" s="19"/>
      <c r="E150" s="17"/>
      <c r="F150" s="20"/>
    </row>
    <row r="151" spans="1:6" ht="15">
      <c r="A151" s="17"/>
      <c r="B151" s="17"/>
      <c r="C151" s="18"/>
      <c r="D151" s="19"/>
      <c r="E151" s="17"/>
      <c r="F151" s="20"/>
    </row>
    <row r="152" spans="1:6" ht="15">
      <c r="A152" s="17"/>
      <c r="B152" s="17"/>
      <c r="C152" s="18"/>
      <c r="D152" s="19"/>
      <c r="E152" s="17"/>
      <c r="F152" s="20"/>
    </row>
    <row r="153" spans="1:6" ht="15">
      <c r="A153" s="17"/>
      <c r="B153" s="17"/>
      <c r="C153" s="18"/>
      <c r="D153" s="19"/>
      <c r="E153" s="17"/>
      <c r="F153" s="20"/>
    </row>
    <row r="154" spans="1:6" ht="15">
      <c r="A154" s="17"/>
      <c r="B154" s="17"/>
      <c r="C154" s="18"/>
      <c r="D154" s="19"/>
      <c r="E154" s="17"/>
      <c r="F154" s="20"/>
    </row>
    <row r="155" spans="1:6" ht="15">
      <c r="A155" s="17"/>
      <c r="B155" s="17"/>
      <c r="C155" s="18"/>
      <c r="D155" s="19"/>
      <c r="E155" s="17"/>
      <c r="F155" s="20"/>
    </row>
    <row r="156" spans="1:6" ht="15">
      <c r="A156" s="17"/>
      <c r="B156" s="17"/>
      <c r="C156" s="18"/>
      <c r="D156" s="19"/>
      <c r="E156" s="17"/>
      <c r="F156" s="20"/>
    </row>
    <row r="157" spans="1:6" ht="15">
      <c r="A157" s="17"/>
      <c r="B157" s="17"/>
      <c r="C157" s="18"/>
      <c r="D157" s="19"/>
      <c r="E157" s="17"/>
      <c r="F157" s="20"/>
    </row>
    <row r="158" spans="1:6" ht="15">
      <c r="A158" s="17"/>
      <c r="B158" s="17"/>
      <c r="C158" s="18"/>
      <c r="D158" s="19"/>
      <c r="E158" s="17"/>
      <c r="F158" s="20"/>
    </row>
    <row r="159" spans="1:6" ht="15">
      <c r="A159" s="17"/>
      <c r="B159" s="17"/>
      <c r="C159" s="18"/>
      <c r="D159" s="19"/>
      <c r="E159" s="17"/>
      <c r="F159" s="20"/>
    </row>
    <row r="160" spans="1:6" ht="15">
      <c r="A160" s="17"/>
      <c r="B160" s="17"/>
      <c r="C160" s="18"/>
      <c r="D160" s="19"/>
      <c r="E160" s="17"/>
      <c r="F160" s="20"/>
    </row>
    <row r="161" spans="1:6" ht="15">
      <c r="A161" s="17"/>
      <c r="B161" s="17"/>
      <c r="C161" s="18"/>
      <c r="D161" s="19"/>
      <c r="E161" s="17"/>
      <c r="F161" s="20"/>
    </row>
    <row r="162" spans="1:6" ht="15">
      <c r="A162" s="17"/>
      <c r="B162" s="17"/>
      <c r="C162" s="18"/>
      <c r="D162" s="19"/>
      <c r="E162" s="17"/>
      <c r="F162" s="20"/>
    </row>
    <row r="163" spans="1:6" ht="15">
      <c r="A163" s="17"/>
      <c r="B163" s="17"/>
      <c r="C163" s="18"/>
      <c r="D163" s="19"/>
      <c r="E163" s="17"/>
      <c r="F163" s="20"/>
    </row>
    <row r="164" spans="1:6" ht="15">
      <c r="A164" s="17"/>
      <c r="B164" s="17"/>
      <c r="C164" s="18"/>
      <c r="D164" s="19"/>
      <c r="E164" s="17"/>
      <c r="F164" s="20"/>
    </row>
    <row r="165" spans="1:6" ht="15">
      <c r="A165" s="17"/>
      <c r="B165" s="17"/>
      <c r="C165" s="18"/>
      <c r="D165" s="19"/>
      <c r="E165" s="17"/>
      <c r="F165" s="20"/>
    </row>
    <row r="166" spans="1:6" ht="15">
      <c r="A166" s="17"/>
      <c r="B166" s="17"/>
      <c r="C166" s="18"/>
      <c r="D166" s="19"/>
      <c r="E166" s="17"/>
      <c r="F166" s="20"/>
    </row>
    <row r="167" spans="1:6" ht="15">
      <c r="A167" s="17"/>
      <c r="B167" s="17"/>
      <c r="C167" s="18"/>
      <c r="D167" s="19"/>
      <c r="E167" s="17"/>
      <c r="F167" s="20"/>
    </row>
    <row r="168" spans="1:6" ht="15">
      <c r="A168" s="17"/>
      <c r="B168" s="17"/>
      <c r="C168" s="18"/>
      <c r="D168" s="19"/>
      <c r="E168" s="17"/>
      <c r="F168" s="20"/>
    </row>
    <row r="169" spans="1:6" ht="15">
      <c r="A169" s="17"/>
      <c r="B169" s="17"/>
      <c r="C169" s="18"/>
      <c r="D169" s="19"/>
      <c r="E169" s="17"/>
      <c r="F169" s="20"/>
    </row>
    <row r="170" spans="1:6" ht="15">
      <c r="A170" s="17"/>
      <c r="B170" s="17"/>
      <c r="C170" s="18"/>
      <c r="D170" s="19"/>
      <c r="E170" s="17"/>
      <c r="F170" s="20"/>
    </row>
    <row r="171" spans="1:6" ht="15">
      <c r="A171" s="17"/>
      <c r="B171" s="17"/>
      <c r="C171" s="18"/>
      <c r="D171" s="19"/>
      <c r="E171" s="17"/>
      <c r="F171" s="20"/>
    </row>
    <row r="172" spans="1:6" ht="15">
      <c r="A172" s="17"/>
      <c r="B172" s="17"/>
      <c r="C172" s="18"/>
      <c r="D172" s="19"/>
      <c r="E172" s="17"/>
      <c r="F172" s="20"/>
    </row>
    <row r="173" spans="1:6" ht="15">
      <c r="A173" s="17"/>
      <c r="B173" s="17"/>
      <c r="C173" s="18"/>
      <c r="D173" s="19"/>
      <c r="E173" s="17"/>
      <c r="F173" s="20"/>
    </row>
    <row r="174" spans="1:6" ht="15">
      <c r="A174" s="17"/>
      <c r="B174" s="17"/>
      <c r="C174" s="18"/>
      <c r="D174" s="19"/>
      <c r="E174" s="17"/>
      <c r="F174" s="20"/>
    </row>
    <row r="175" spans="1:6" ht="15">
      <c r="A175" s="17"/>
      <c r="B175" s="17"/>
      <c r="C175" s="18"/>
      <c r="D175" s="19"/>
      <c r="E175" s="17"/>
      <c r="F175" s="20"/>
    </row>
    <row r="176" spans="1:6" ht="15">
      <c r="A176" s="17"/>
      <c r="B176" s="17"/>
      <c r="C176" s="18"/>
      <c r="D176" s="19"/>
      <c r="E176" s="17"/>
      <c r="F176" s="20"/>
    </row>
    <row r="177" spans="1:6" ht="15">
      <c r="A177" s="17"/>
      <c r="B177" s="17"/>
      <c r="C177" s="18"/>
      <c r="D177" s="19"/>
      <c r="E177" s="17"/>
      <c r="F177" s="20"/>
    </row>
    <row r="178" spans="1:6" ht="15">
      <c r="A178" s="17"/>
      <c r="B178" s="17"/>
      <c r="C178" s="18"/>
      <c r="D178" s="19"/>
      <c r="E178" s="17"/>
      <c r="F178" s="20"/>
    </row>
    <row r="179" spans="1:6" ht="15">
      <c r="A179" s="17"/>
      <c r="B179" s="17"/>
      <c r="C179" s="18"/>
      <c r="D179" s="19"/>
      <c r="E179" s="17"/>
      <c r="F179" s="20"/>
    </row>
    <row r="180" spans="1:6" ht="15">
      <c r="A180" s="17"/>
      <c r="B180" s="17"/>
      <c r="C180" s="18"/>
      <c r="D180" s="19"/>
      <c r="E180" s="17"/>
      <c r="F180" s="20"/>
    </row>
    <row r="181" spans="1:6" ht="15">
      <c r="A181" s="17"/>
      <c r="B181" s="17"/>
      <c r="C181" s="18"/>
      <c r="D181" s="19"/>
      <c r="E181" s="17"/>
      <c r="F181" s="20"/>
    </row>
    <row r="182" spans="1:6" ht="15">
      <c r="A182" s="17"/>
      <c r="B182" s="17"/>
      <c r="C182" s="18"/>
      <c r="D182" s="19"/>
      <c r="E182" s="17"/>
      <c r="F182" s="20"/>
    </row>
    <row r="183" spans="1:6" ht="15">
      <c r="A183" s="17"/>
      <c r="B183" s="17"/>
      <c r="C183" s="18"/>
      <c r="D183" s="19"/>
      <c r="E183" s="17"/>
      <c r="F183" s="20"/>
    </row>
    <row r="184" spans="1:6" ht="15">
      <c r="A184" s="17"/>
      <c r="B184" s="17"/>
      <c r="C184" s="18"/>
      <c r="D184" s="19"/>
      <c r="E184" s="17"/>
      <c r="F184" s="20"/>
    </row>
    <row r="185" spans="1:6" ht="15">
      <c r="A185" s="17"/>
      <c r="B185" s="17"/>
      <c r="C185" s="18"/>
      <c r="D185" s="19"/>
      <c r="E185" s="17"/>
      <c r="F185" s="20"/>
    </row>
    <row r="186" spans="1:6" ht="15">
      <c r="A186" s="17"/>
      <c r="B186" s="17"/>
      <c r="C186" s="18"/>
      <c r="D186" s="19"/>
      <c r="E186" s="17"/>
      <c r="F186" s="20"/>
    </row>
    <row r="187" spans="1:6" ht="15">
      <c r="A187" s="17"/>
      <c r="B187" s="17"/>
      <c r="C187" s="18"/>
      <c r="D187" s="19"/>
      <c r="E187" s="17"/>
      <c r="F187" s="20"/>
    </row>
    <row r="188" spans="1:6" ht="15">
      <c r="A188" s="17"/>
      <c r="B188" s="17"/>
      <c r="C188" s="18"/>
      <c r="D188" s="19"/>
      <c r="E188" s="17"/>
      <c r="F188" s="20"/>
    </row>
    <row r="189" spans="1:6" ht="15">
      <c r="A189" s="17"/>
      <c r="B189" s="17"/>
      <c r="C189" s="18"/>
      <c r="D189" s="19"/>
      <c r="E189" s="17"/>
      <c r="F189" s="20"/>
    </row>
    <row r="190" spans="1:6" ht="15">
      <c r="A190" s="17"/>
      <c r="B190" s="17"/>
      <c r="C190" s="18"/>
      <c r="D190" s="19"/>
      <c r="E190" s="17"/>
      <c r="F190" s="20"/>
    </row>
    <row r="191" spans="1:6" ht="15">
      <c r="A191" s="17"/>
      <c r="B191" s="17"/>
      <c r="C191" s="18"/>
      <c r="D191" s="19"/>
      <c r="E191" s="17"/>
      <c r="F191" s="20"/>
    </row>
    <row r="192" spans="1:6" ht="15">
      <c r="A192" s="17"/>
      <c r="B192" s="17"/>
      <c r="C192" s="18"/>
      <c r="D192" s="19"/>
      <c r="E192" s="17"/>
      <c r="F192" s="20"/>
    </row>
    <row r="193" spans="1:6" ht="15">
      <c r="A193" s="17"/>
      <c r="B193" s="17"/>
      <c r="C193" s="18"/>
      <c r="D193" s="19"/>
      <c r="E193" s="17"/>
      <c r="F193" s="20"/>
    </row>
    <row r="194" spans="1:6" ht="15">
      <c r="A194" s="17"/>
      <c r="B194" s="17"/>
      <c r="C194" s="18"/>
      <c r="D194" s="19"/>
      <c r="E194" s="17"/>
      <c r="F194" s="20"/>
    </row>
    <row r="195" spans="1:6" ht="15">
      <c r="A195" s="17"/>
      <c r="B195" s="17"/>
      <c r="C195" s="18"/>
      <c r="D195" s="19"/>
      <c r="E195" s="17"/>
      <c r="F195" s="20"/>
    </row>
    <row r="196" spans="1:6" ht="15">
      <c r="A196" s="17"/>
      <c r="B196" s="17"/>
      <c r="C196" s="18"/>
      <c r="D196" s="19"/>
      <c r="E196" s="17"/>
      <c r="F196" s="20"/>
    </row>
    <row r="197" spans="1:6" ht="15">
      <c r="A197" s="17"/>
      <c r="B197" s="17"/>
      <c r="C197" s="18"/>
      <c r="D197" s="19"/>
      <c r="E197" s="17"/>
      <c r="F197" s="20"/>
    </row>
    <row r="198" spans="1:6" ht="15">
      <c r="A198" s="17"/>
      <c r="B198" s="17"/>
      <c r="C198" s="18"/>
      <c r="D198" s="19"/>
      <c r="E198" s="17"/>
      <c r="F198" s="20"/>
    </row>
    <row r="199" spans="1:6" ht="15">
      <c r="A199" s="17"/>
      <c r="B199" s="17"/>
      <c r="C199" s="18"/>
      <c r="D199" s="19"/>
      <c r="E199" s="17"/>
      <c r="F199" s="20"/>
    </row>
    <row r="200" spans="1:6" ht="15">
      <c r="A200" s="17"/>
      <c r="B200" s="17"/>
      <c r="C200" s="18"/>
      <c r="D200" s="19"/>
      <c r="E200" s="17"/>
      <c r="F200" s="20"/>
    </row>
    <row r="201" spans="1:6" ht="15">
      <c r="A201" s="17"/>
      <c r="B201" s="17"/>
      <c r="C201" s="18"/>
      <c r="D201" s="19"/>
      <c r="E201" s="17"/>
      <c r="F201" s="20"/>
    </row>
    <row r="202" spans="1:6" ht="15">
      <c r="A202" s="17"/>
      <c r="B202" s="17"/>
      <c r="C202" s="18"/>
      <c r="D202" s="19"/>
      <c r="E202" s="17"/>
      <c r="F202" s="20"/>
    </row>
    <row r="203" spans="1:6" ht="15">
      <c r="A203" s="17"/>
      <c r="B203" s="17"/>
      <c r="C203" s="18"/>
      <c r="D203" s="19"/>
      <c r="E203" s="17"/>
      <c r="F203" s="20"/>
    </row>
    <row r="204" spans="1:6" ht="15">
      <c r="A204" s="17"/>
      <c r="B204" s="17"/>
      <c r="C204" s="18"/>
      <c r="D204" s="19"/>
      <c r="E204" s="17"/>
      <c r="F204" s="20"/>
    </row>
    <row r="205" spans="1:6" ht="15">
      <c r="A205" s="17"/>
      <c r="B205" s="17"/>
      <c r="C205" s="18"/>
      <c r="D205" s="19"/>
      <c r="E205" s="17"/>
      <c r="F205" s="20"/>
    </row>
    <row r="206" spans="1:6" ht="15">
      <c r="A206" s="17"/>
      <c r="B206" s="17"/>
      <c r="C206" s="18"/>
      <c r="D206" s="19"/>
      <c r="E206" s="17"/>
      <c r="F206" s="20"/>
    </row>
    <row r="207" spans="1:6" ht="15">
      <c r="A207" s="17"/>
      <c r="B207" s="17"/>
      <c r="C207" s="18"/>
      <c r="D207" s="19"/>
      <c r="E207" s="17"/>
      <c r="F207" s="20"/>
    </row>
    <row r="208" spans="1:6" ht="15">
      <c r="A208" s="17"/>
      <c r="B208" s="17"/>
      <c r="C208" s="18"/>
      <c r="D208" s="19"/>
      <c r="E208" s="17"/>
      <c r="F208" s="20"/>
    </row>
    <row r="209" spans="1:6" ht="15">
      <c r="A209" s="17"/>
      <c r="B209" s="17"/>
      <c r="C209" s="18"/>
      <c r="D209" s="19"/>
      <c r="E209" s="17"/>
      <c r="F209" s="20"/>
    </row>
    <row r="210" spans="1:6" ht="15">
      <c r="A210" s="17"/>
      <c r="B210" s="17"/>
      <c r="C210" s="18"/>
      <c r="D210" s="19"/>
      <c r="E210" s="17"/>
      <c r="F210" s="20"/>
    </row>
    <row r="211" spans="1:6" ht="15">
      <c r="A211" s="17"/>
      <c r="B211" s="17"/>
      <c r="C211" s="18"/>
      <c r="D211" s="19"/>
      <c r="E211" s="17"/>
      <c r="F211" s="20"/>
    </row>
    <row r="212" spans="1:6" ht="15">
      <c r="A212" s="17"/>
      <c r="B212" s="17"/>
      <c r="C212" s="18"/>
      <c r="D212" s="19"/>
      <c r="E212" s="17"/>
      <c r="F212" s="20"/>
    </row>
    <row r="213" spans="1:6" ht="15">
      <c r="A213" s="17"/>
      <c r="B213" s="17"/>
      <c r="C213" s="18"/>
      <c r="D213" s="19"/>
      <c r="E213" s="17"/>
      <c r="F213" s="20"/>
    </row>
    <row r="214" spans="1:6" ht="15">
      <c r="A214" s="17"/>
      <c r="B214" s="17"/>
      <c r="C214" s="18"/>
      <c r="D214" s="19"/>
      <c r="E214" s="17"/>
      <c r="F214" s="20"/>
    </row>
    <row r="215" spans="1:6" ht="15">
      <c r="A215" s="17"/>
      <c r="B215" s="17"/>
      <c r="C215" s="18"/>
      <c r="D215" s="19"/>
      <c r="E215" s="17"/>
      <c r="F215" s="20"/>
    </row>
    <row r="216" spans="1:6" ht="15">
      <c r="A216" s="17"/>
      <c r="B216" s="17"/>
      <c r="C216" s="18"/>
      <c r="D216" s="19"/>
      <c r="E216" s="17"/>
      <c r="F216" s="20"/>
    </row>
    <row r="217" spans="1:6" ht="15">
      <c r="A217" s="17"/>
      <c r="B217" s="17"/>
      <c r="C217" s="18"/>
      <c r="D217" s="19"/>
      <c r="E217" s="17"/>
      <c r="F217" s="20"/>
    </row>
    <row r="218" spans="1:6" ht="15">
      <c r="A218" s="17"/>
      <c r="B218" s="17"/>
      <c r="C218" s="18"/>
      <c r="D218" s="19"/>
      <c r="E218" s="17"/>
      <c r="F218" s="20"/>
    </row>
    <row r="219" spans="1:6" ht="15">
      <c r="A219" s="17"/>
      <c r="B219" s="17"/>
      <c r="C219" s="18"/>
      <c r="D219" s="19"/>
      <c r="E219" s="17"/>
      <c r="F219" s="20"/>
    </row>
    <row r="220" spans="1:6" ht="15">
      <c r="A220" s="17"/>
      <c r="B220" s="17"/>
      <c r="C220" s="18"/>
      <c r="D220" s="19"/>
      <c r="E220" s="17"/>
      <c r="F220" s="20"/>
    </row>
    <row r="221" spans="1:6" ht="15">
      <c r="A221" s="17"/>
      <c r="B221" s="17"/>
      <c r="C221" s="18"/>
      <c r="D221" s="19"/>
      <c r="E221" s="17"/>
      <c r="F221" s="20"/>
    </row>
    <row r="222" spans="1:6" ht="15">
      <c r="A222" s="17"/>
      <c r="B222" s="17"/>
      <c r="C222" s="18"/>
      <c r="D222" s="19"/>
      <c r="E222" s="17"/>
      <c r="F222" s="20"/>
    </row>
    <row r="223" spans="1:6" ht="15">
      <c r="A223" s="17"/>
      <c r="B223" s="17"/>
      <c r="C223" s="18"/>
      <c r="D223" s="19"/>
      <c r="E223" s="17"/>
      <c r="F223" s="20"/>
    </row>
    <row r="224" spans="1:6" ht="15">
      <c r="A224" s="17"/>
      <c r="B224" s="17"/>
      <c r="C224" s="18"/>
      <c r="D224" s="19"/>
      <c r="E224" s="17"/>
      <c r="F224" s="20"/>
    </row>
    <row r="225" spans="1:6" ht="15">
      <c r="A225" s="17"/>
      <c r="B225" s="17"/>
      <c r="C225" s="18"/>
      <c r="D225" s="19"/>
      <c r="E225" s="17"/>
      <c r="F225" s="20"/>
    </row>
    <row r="226" spans="1:6" ht="15">
      <c r="A226" s="17"/>
      <c r="B226" s="17"/>
      <c r="C226" s="18"/>
      <c r="D226" s="19"/>
      <c r="E226" s="17"/>
      <c r="F226" s="20"/>
    </row>
    <row r="227" spans="1:6" ht="15">
      <c r="A227" s="17"/>
      <c r="B227" s="17"/>
      <c r="C227" s="18"/>
      <c r="D227" s="19"/>
      <c r="E227" s="17"/>
      <c r="F227" s="20"/>
    </row>
    <row r="228" spans="1:6" ht="15">
      <c r="A228" s="17"/>
      <c r="B228" s="17"/>
      <c r="C228" s="18"/>
      <c r="D228" s="19"/>
      <c r="E228" s="17"/>
      <c r="F228" s="20"/>
    </row>
    <row r="229" spans="1:6" ht="15">
      <c r="A229" s="17"/>
      <c r="B229" s="17"/>
      <c r="C229" s="18"/>
      <c r="D229" s="19"/>
      <c r="E229" s="17"/>
      <c r="F229" s="20"/>
    </row>
    <row r="230" spans="1:6" ht="15">
      <c r="A230" s="17"/>
      <c r="B230" s="17"/>
      <c r="C230" s="18"/>
      <c r="D230" s="19"/>
      <c r="E230" s="17"/>
      <c r="F230" s="20"/>
    </row>
    <row r="231" spans="1:6" ht="15">
      <c r="A231" s="17"/>
      <c r="B231" s="17"/>
      <c r="C231" s="18"/>
      <c r="D231" s="19"/>
      <c r="E231" s="17"/>
      <c r="F231" s="20"/>
    </row>
    <row r="232" spans="1:6" ht="15">
      <c r="A232" s="17"/>
      <c r="B232" s="17"/>
      <c r="C232" s="18"/>
      <c r="D232" s="19"/>
      <c r="E232" s="17"/>
      <c r="F232" s="20"/>
    </row>
    <row r="233" spans="1:6" ht="15">
      <c r="A233" s="17"/>
      <c r="B233" s="17"/>
      <c r="C233" s="18"/>
      <c r="D233" s="19"/>
      <c r="E233" s="17"/>
      <c r="F233" s="20"/>
    </row>
    <row r="234" spans="1:6" ht="15">
      <c r="A234" s="17"/>
      <c r="B234" s="17"/>
      <c r="C234" s="18"/>
      <c r="D234" s="19"/>
      <c r="E234" s="17"/>
      <c r="F234" s="20"/>
    </row>
    <row r="235" spans="1:6" ht="15">
      <c r="A235" s="17"/>
      <c r="B235" s="17"/>
      <c r="C235" s="18"/>
      <c r="D235" s="19"/>
      <c r="E235" s="17"/>
      <c r="F235" s="20"/>
    </row>
  </sheetData>
  <sheetProtection/>
  <mergeCells count="2">
    <mergeCell ref="D1:G1"/>
    <mergeCell ref="A2:G2"/>
  </mergeCells>
  <printOptions/>
  <pageMargins left="0.1968503937007874" right="0" top="0" bottom="0" header="0.31496062992125984" footer="0.31496062992125984"/>
  <pageSetup fitToHeight="1" fitToWidth="1" horizontalDpi="600" verticalDpi="600" orientation="landscape" paperSize="9" scale="65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5"/>
  <sheetViews>
    <sheetView zoomScale="85" zoomScaleNormal="85" zoomScalePageLayoutView="0" workbookViewId="0" topLeftCell="A1">
      <selection activeCell="D1" sqref="D1:W1"/>
    </sheetView>
  </sheetViews>
  <sheetFormatPr defaultColWidth="9.140625" defaultRowHeight="12.75"/>
  <cols>
    <col min="1" max="1" width="5.7109375" style="9" bestFit="1" customWidth="1"/>
    <col min="2" max="2" width="3.28125" style="9" bestFit="1" customWidth="1"/>
    <col min="3" max="3" width="19.8515625" style="10" bestFit="1" customWidth="1"/>
    <col min="4" max="4" width="18.57421875" style="21" bestFit="1" customWidth="1"/>
    <col min="5" max="5" width="10.8515625" style="9" customWidth="1"/>
    <col min="6" max="6" width="16.7109375" style="22" bestFit="1" customWidth="1"/>
    <col min="7" max="7" width="10.28125" style="10" bestFit="1" customWidth="1"/>
    <col min="8" max="8" width="6.57421875" style="10" customWidth="1"/>
    <col min="9" max="11" width="6.57421875" style="22" customWidth="1"/>
    <col min="12" max="12" width="10.28125" style="10" bestFit="1" customWidth="1"/>
    <col min="13" max="16" width="6.57421875" style="10" customWidth="1"/>
    <col min="17" max="17" width="10.28125" style="10" bestFit="1" customWidth="1"/>
    <col min="18" max="21" width="6.57421875" style="10" customWidth="1"/>
    <col min="22" max="23" width="10.28125" style="10" bestFit="1" customWidth="1"/>
    <col min="24" max="16384" width="9.140625" style="10" customWidth="1"/>
  </cols>
  <sheetData>
    <row r="1" spans="4:23" ht="85.5" customHeight="1">
      <c r="D1" s="106" t="s">
        <v>48</v>
      </c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</row>
    <row r="2" spans="1:23" ht="18.75">
      <c r="A2" s="97" t="s">
        <v>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</row>
    <row r="3" spans="1:23" ht="18.75">
      <c r="A3" s="46"/>
      <c r="B3" s="11"/>
      <c r="C3" s="11"/>
      <c r="D3" s="11"/>
      <c r="E3" s="11"/>
      <c r="F3" s="11"/>
      <c r="G3" s="27"/>
      <c r="H3" s="98" t="s">
        <v>7</v>
      </c>
      <c r="I3" s="99"/>
      <c r="J3" s="99"/>
      <c r="K3" s="99"/>
      <c r="L3" s="100"/>
      <c r="M3" s="101" t="s">
        <v>8</v>
      </c>
      <c r="N3" s="99"/>
      <c r="O3" s="99"/>
      <c r="P3" s="99"/>
      <c r="Q3" s="102"/>
      <c r="R3" s="103" t="s">
        <v>9</v>
      </c>
      <c r="S3" s="104"/>
      <c r="T3" s="104"/>
      <c r="U3" s="104"/>
      <c r="V3" s="105"/>
      <c r="W3" s="34"/>
    </row>
    <row r="4" spans="1:23" ht="15">
      <c r="A4" s="12" t="s">
        <v>3</v>
      </c>
      <c r="B4" s="12" t="s">
        <v>10</v>
      </c>
      <c r="C4" s="12" t="s">
        <v>1</v>
      </c>
      <c r="D4" s="12" t="s">
        <v>5</v>
      </c>
      <c r="E4" s="12" t="s">
        <v>11</v>
      </c>
      <c r="F4" s="13" t="s">
        <v>4</v>
      </c>
      <c r="G4" s="28" t="s">
        <v>16</v>
      </c>
      <c r="H4" s="24" t="s">
        <v>12</v>
      </c>
      <c r="I4" s="12" t="s">
        <v>13</v>
      </c>
      <c r="J4" s="14" t="s">
        <v>14</v>
      </c>
      <c r="K4" s="14" t="s">
        <v>19</v>
      </c>
      <c r="L4" s="25" t="s">
        <v>15</v>
      </c>
      <c r="M4" s="23" t="s">
        <v>12</v>
      </c>
      <c r="N4" s="12" t="s">
        <v>13</v>
      </c>
      <c r="O4" s="14" t="s">
        <v>14</v>
      </c>
      <c r="P4" s="14" t="s">
        <v>19</v>
      </c>
      <c r="Q4" s="26" t="s">
        <v>15</v>
      </c>
      <c r="R4" s="24" t="s">
        <v>12</v>
      </c>
      <c r="S4" s="12" t="s">
        <v>13</v>
      </c>
      <c r="T4" s="14" t="s">
        <v>14</v>
      </c>
      <c r="U4" s="14" t="s">
        <v>19</v>
      </c>
      <c r="V4" s="25" t="s">
        <v>15</v>
      </c>
      <c r="W4" s="35" t="s">
        <v>20</v>
      </c>
    </row>
    <row r="5" spans="1:23" ht="15">
      <c r="A5" s="47">
        <v>1</v>
      </c>
      <c r="B5" s="15">
        <v>11</v>
      </c>
      <c r="C5" s="16" t="s">
        <v>70</v>
      </c>
      <c r="D5" s="38" t="s">
        <v>65</v>
      </c>
      <c r="E5" s="15" t="s">
        <v>22</v>
      </c>
      <c r="F5" s="16" t="s">
        <v>71</v>
      </c>
      <c r="G5" s="44">
        <f aca="true" t="shared" si="0" ref="G5:G39">SUM(L5,Q5,V5)+W5</f>
        <v>537.183</v>
      </c>
      <c r="H5" s="29">
        <v>46.193</v>
      </c>
      <c r="I5" s="30">
        <v>56.49</v>
      </c>
      <c r="J5" s="30">
        <v>39.89</v>
      </c>
      <c r="K5" s="30">
        <v>39.95</v>
      </c>
      <c r="L5" s="45">
        <f aca="true" t="shared" si="1" ref="L5:L39">SUM(H5:K5)</f>
        <v>182.52299999999997</v>
      </c>
      <c r="M5" s="33">
        <v>45.83</v>
      </c>
      <c r="N5" s="30">
        <v>53.95</v>
      </c>
      <c r="O5" s="30">
        <v>38.02</v>
      </c>
      <c r="P5" s="30">
        <v>40.32</v>
      </c>
      <c r="Q5" s="45">
        <f aca="true" t="shared" si="2" ref="Q5:Q39">SUM(M5:P5)</f>
        <v>178.12</v>
      </c>
      <c r="R5" s="29">
        <v>44.9</v>
      </c>
      <c r="S5" s="30">
        <v>55.99</v>
      </c>
      <c r="T5" s="30">
        <v>36.97</v>
      </c>
      <c r="U5" s="30">
        <v>38.68</v>
      </c>
      <c r="V5" s="45">
        <f aca="true" t="shared" si="3" ref="V5:V39">SUM(R5:U5)</f>
        <v>176.54000000000002</v>
      </c>
      <c r="W5" s="36"/>
    </row>
    <row r="6" spans="1:23" ht="15">
      <c r="A6" s="47">
        <v>2</v>
      </c>
      <c r="B6" s="15">
        <v>31</v>
      </c>
      <c r="C6" s="16" t="s">
        <v>100</v>
      </c>
      <c r="D6" s="38" t="s">
        <v>88</v>
      </c>
      <c r="E6" s="15" t="s">
        <v>22</v>
      </c>
      <c r="F6" s="16" t="s">
        <v>71</v>
      </c>
      <c r="G6" s="44">
        <f t="shared" si="0"/>
        <v>562.33</v>
      </c>
      <c r="H6" s="29">
        <v>50.46</v>
      </c>
      <c r="I6" s="30">
        <v>56.4</v>
      </c>
      <c r="J6" s="30">
        <v>40.4</v>
      </c>
      <c r="K6" s="30">
        <v>43.62</v>
      </c>
      <c r="L6" s="45">
        <f t="shared" si="1"/>
        <v>190.88</v>
      </c>
      <c r="M6" s="33">
        <v>48.56</v>
      </c>
      <c r="N6" s="30">
        <v>57.17</v>
      </c>
      <c r="O6" s="30">
        <v>39.52</v>
      </c>
      <c r="P6" s="30">
        <v>42.36</v>
      </c>
      <c r="Q6" s="45">
        <f t="shared" si="2"/>
        <v>187.61</v>
      </c>
      <c r="R6" s="29">
        <v>47.85</v>
      </c>
      <c r="S6" s="30">
        <v>54.44</v>
      </c>
      <c r="T6" s="30">
        <v>40.18</v>
      </c>
      <c r="U6" s="30">
        <v>41.37</v>
      </c>
      <c r="V6" s="45">
        <f t="shared" si="3"/>
        <v>183.84</v>
      </c>
      <c r="W6" s="36"/>
    </row>
    <row r="7" spans="1:23" ht="15">
      <c r="A7" s="47">
        <v>3</v>
      </c>
      <c r="B7" s="15">
        <v>30</v>
      </c>
      <c r="C7" s="16" t="s">
        <v>92</v>
      </c>
      <c r="D7" s="38" t="s">
        <v>88</v>
      </c>
      <c r="E7" s="15" t="s">
        <v>44</v>
      </c>
      <c r="F7" s="16" t="s">
        <v>68</v>
      </c>
      <c r="G7" s="44">
        <f t="shared" si="0"/>
        <v>583.84</v>
      </c>
      <c r="H7" s="29">
        <v>51.45</v>
      </c>
      <c r="I7" s="30">
        <v>57.82</v>
      </c>
      <c r="J7" s="30">
        <v>44.18</v>
      </c>
      <c r="K7" s="30">
        <v>46.21</v>
      </c>
      <c r="L7" s="45">
        <f t="shared" si="1"/>
        <v>199.66000000000003</v>
      </c>
      <c r="M7" s="33">
        <v>50.6</v>
      </c>
      <c r="N7" s="30">
        <v>57.23</v>
      </c>
      <c r="O7" s="30">
        <v>41.05</v>
      </c>
      <c r="P7" s="30">
        <v>45.07</v>
      </c>
      <c r="Q7" s="45">
        <f t="shared" si="2"/>
        <v>193.95</v>
      </c>
      <c r="R7" s="29">
        <v>49.4</v>
      </c>
      <c r="S7" s="30">
        <v>56.77</v>
      </c>
      <c r="T7" s="30">
        <v>41.19</v>
      </c>
      <c r="U7" s="30">
        <v>42.87</v>
      </c>
      <c r="V7" s="45">
        <f t="shared" si="3"/>
        <v>190.23000000000002</v>
      </c>
      <c r="W7" s="36"/>
    </row>
    <row r="8" spans="1:23" ht="15">
      <c r="A8" s="47">
        <v>4</v>
      </c>
      <c r="B8" s="15">
        <v>7</v>
      </c>
      <c r="C8" s="16" t="s">
        <v>64</v>
      </c>
      <c r="D8" s="38" t="s">
        <v>65</v>
      </c>
      <c r="E8" s="15" t="s">
        <v>22</v>
      </c>
      <c r="F8" s="16" t="s">
        <v>66</v>
      </c>
      <c r="G8" s="44">
        <f t="shared" si="0"/>
        <v>588.83</v>
      </c>
      <c r="H8" s="29">
        <v>51.07</v>
      </c>
      <c r="I8" s="30">
        <v>61.97</v>
      </c>
      <c r="J8" s="30">
        <v>42.87</v>
      </c>
      <c r="K8" s="30">
        <v>43.89</v>
      </c>
      <c r="L8" s="45">
        <f t="shared" si="1"/>
        <v>199.8</v>
      </c>
      <c r="M8" s="33">
        <v>48.53</v>
      </c>
      <c r="N8" s="30">
        <v>59.98</v>
      </c>
      <c r="O8" s="30">
        <v>42.3</v>
      </c>
      <c r="P8" s="30">
        <v>46.07</v>
      </c>
      <c r="Q8" s="45">
        <f t="shared" si="2"/>
        <v>196.88</v>
      </c>
      <c r="R8" s="29">
        <v>48.19</v>
      </c>
      <c r="S8" s="30">
        <v>61.36</v>
      </c>
      <c r="T8" s="30">
        <v>39.42</v>
      </c>
      <c r="U8" s="30">
        <v>43.18</v>
      </c>
      <c r="V8" s="45">
        <f t="shared" si="3"/>
        <v>192.15</v>
      </c>
      <c r="W8" s="36"/>
    </row>
    <row r="9" spans="1:23" ht="15">
      <c r="A9" s="47">
        <v>5</v>
      </c>
      <c r="B9" s="15">
        <v>34</v>
      </c>
      <c r="C9" s="16" t="s">
        <v>104</v>
      </c>
      <c r="D9" s="38" t="s">
        <v>105</v>
      </c>
      <c r="E9" s="15" t="s">
        <v>80</v>
      </c>
      <c r="F9" s="16" t="s">
        <v>102</v>
      </c>
      <c r="G9" s="44">
        <f t="shared" si="0"/>
        <v>589.79</v>
      </c>
      <c r="H9" s="29">
        <v>50.42</v>
      </c>
      <c r="I9" s="31">
        <v>60.29</v>
      </c>
      <c r="J9" s="31">
        <v>40.82</v>
      </c>
      <c r="K9" s="31">
        <v>45.09</v>
      </c>
      <c r="L9" s="45">
        <f t="shared" si="1"/>
        <v>196.62</v>
      </c>
      <c r="M9" s="33">
        <v>53.28</v>
      </c>
      <c r="N9" s="31">
        <v>58.68</v>
      </c>
      <c r="O9" s="31">
        <v>40.95</v>
      </c>
      <c r="P9" s="31">
        <v>43.17</v>
      </c>
      <c r="Q9" s="45">
        <f t="shared" si="2"/>
        <v>196.08000000000004</v>
      </c>
      <c r="R9" s="29">
        <v>53.5</v>
      </c>
      <c r="S9" s="30">
        <v>59.71</v>
      </c>
      <c r="T9" s="30">
        <v>40.3</v>
      </c>
      <c r="U9" s="30">
        <v>43.58</v>
      </c>
      <c r="V9" s="45">
        <f t="shared" si="3"/>
        <v>197.08999999999997</v>
      </c>
      <c r="W9" s="36"/>
    </row>
    <row r="10" spans="1:23" ht="15">
      <c r="A10" s="47">
        <v>6</v>
      </c>
      <c r="B10" s="15">
        <v>15</v>
      </c>
      <c r="C10" s="16" t="s">
        <v>76</v>
      </c>
      <c r="D10" s="38" t="s">
        <v>77</v>
      </c>
      <c r="E10" s="15" t="s">
        <v>63</v>
      </c>
      <c r="F10" s="16" t="s">
        <v>54</v>
      </c>
      <c r="G10" s="44">
        <f t="shared" si="0"/>
        <v>602.34</v>
      </c>
      <c r="H10" s="29">
        <v>54.1</v>
      </c>
      <c r="I10" s="30">
        <v>61.53</v>
      </c>
      <c r="J10" s="30">
        <v>41.44</v>
      </c>
      <c r="K10" s="30">
        <v>46.46</v>
      </c>
      <c r="L10" s="45">
        <f t="shared" si="1"/>
        <v>203.53</v>
      </c>
      <c r="M10" s="33">
        <v>51.27</v>
      </c>
      <c r="N10" s="30">
        <v>60.1</v>
      </c>
      <c r="O10" s="30">
        <v>41.38</v>
      </c>
      <c r="P10" s="30">
        <v>46.97</v>
      </c>
      <c r="Q10" s="45">
        <f t="shared" si="2"/>
        <v>199.72</v>
      </c>
      <c r="R10" s="33">
        <v>53.29</v>
      </c>
      <c r="S10" s="30">
        <v>58.49</v>
      </c>
      <c r="T10" s="30">
        <v>41.1</v>
      </c>
      <c r="U10" s="30">
        <v>46.21</v>
      </c>
      <c r="V10" s="45">
        <f t="shared" si="3"/>
        <v>199.09</v>
      </c>
      <c r="W10" s="36"/>
    </row>
    <row r="11" spans="1:23" ht="15">
      <c r="A11" s="47">
        <v>7</v>
      </c>
      <c r="B11" s="15">
        <v>20</v>
      </c>
      <c r="C11" s="16" t="s">
        <v>83</v>
      </c>
      <c r="D11" s="38" t="s">
        <v>50</v>
      </c>
      <c r="E11" s="15" t="s">
        <v>80</v>
      </c>
      <c r="F11" s="16" t="s">
        <v>84</v>
      </c>
      <c r="G11" s="44">
        <f t="shared" si="0"/>
        <v>604.0799999999999</v>
      </c>
      <c r="H11" s="29">
        <v>57.03</v>
      </c>
      <c r="I11" s="30">
        <v>62.29</v>
      </c>
      <c r="J11" s="30">
        <v>42.48</v>
      </c>
      <c r="K11" s="30">
        <v>45.7</v>
      </c>
      <c r="L11" s="45">
        <f t="shared" si="1"/>
        <v>207.5</v>
      </c>
      <c r="M11" s="33">
        <v>51.72</v>
      </c>
      <c r="N11" s="30">
        <v>61.33</v>
      </c>
      <c r="O11" s="30">
        <v>41.01</v>
      </c>
      <c r="P11" s="30">
        <v>45.33</v>
      </c>
      <c r="Q11" s="45">
        <f t="shared" si="2"/>
        <v>199.39</v>
      </c>
      <c r="R11" s="29">
        <v>50.49</v>
      </c>
      <c r="S11" s="30">
        <v>60.43</v>
      </c>
      <c r="T11" s="30">
        <v>40.34</v>
      </c>
      <c r="U11" s="30">
        <v>45.93</v>
      </c>
      <c r="V11" s="45">
        <f t="shared" si="3"/>
        <v>197.19</v>
      </c>
      <c r="W11" s="36"/>
    </row>
    <row r="12" spans="1:23" ht="15">
      <c r="A12" s="47">
        <v>8</v>
      </c>
      <c r="B12" s="15">
        <v>13</v>
      </c>
      <c r="C12" s="16" t="s">
        <v>73</v>
      </c>
      <c r="D12" s="38" t="s">
        <v>74</v>
      </c>
      <c r="E12" s="15" t="s">
        <v>63</v>
      </c>
      <c r="F12" s="16" t="s">
        <v>54</v>
      </c>
      <c r="G12" s="44">
        <f t="shared" si="0"/>
        <v>604.115</v>
      </c>
      <c r="H12" s="29">
        <v>53.77</v>
      </c>
      <c r="I12" s="30">
        <v>60.78</v>
      </c>
      <c r="J12" s="30">
        <v>42.018</v>
      </c>
      <c r="K12" s="30">
        <v>46.097</v>
      </c>
      <c r="L12" s="45">
        <f t="shared" si="1"/>
        <v>202.66500000000002</v>
      </c>
      <c r="M12" s="33">
        <v>53.95</v>
      </c>
      <c r="N12" s="30">
        <v>59.57</v>
      </c>
      <c r="O12" s="30">
        <v>42.07</v>
      </c>
      <c r="P12" s="30">
        <v>45.86</v>
      </c>
      <c r="Q12" s="45">
        <f t="shared" si="2"/>
        <v>201.45</v>
      </c>
      <c r="R12" s="29">
        <v>53.48</v>
      </c>
      <c r="S12" s="30">
        <v>60.19</v>
      </c>
      <c r="T12" s="30">
        <v>41.49</v>
      </c>
      <c r="U12" s="30">
        <v>44.84</v>
      </c>
      <c r="V12" s="45">
        <f t="shared" si="3"/>
        <v>200</v>
      </c>
      <c r="W12" s="36"/>
    </row>
    <row r="13" spans="1:23" ht="15">
      <c r="A13" s="47">
        <v>9</v>
      </c>
      <c r="B13" s="15">
        <v>1</v>
      </c>
      <c r="C13" s="16" t="s">
        <v>49</v>
      </c>
      <c r="D13" s="38" t="s">
        <v>50</v>
      </c>
      <c r="E13" s="15" t="s">
        <v>45</v>
      </c>
      <c r="F13" s="16" t="s">
        <v>51</v>
      </c>
      <c r="G13" s="44">
        <f t="shared" si="0"/>
        <v>611.27</v>
      </c>
      <c r="H13" s="29">
        <v>53.9</v>
      </c>
      <c r="I13" s="30">
        <v>63.04</v>
      </c>
      <c r="J13" s="30">
        <v>43.58</v>
      </c>
      <c r="K13" s="30">
        <v>48.82</v>
      </c>
      <c r="L13" s="45">
        <f t="shared" si="1"/>
        <v>209.33999999999997</v>
      </c>
      <c r="M13" s="33">
        <v>51.56</v>
      </c>
      <c r="N13" s="30">
        <v>60.5</v>
      </c>
      <c r="O13" s="30">
        <v>43.25</v>
      </c>
      <c r="P13" s="30">
        <v>46.35</v>
      </c>
      <c r="Q13" s="45">
        <f t="shared" si="2"/>
        <v>201.66</v>
      </c>
      <c r="R13" s="29">
        <v>51.16</v>
      </c>
      <c r="S13" s="30">
        <v>60.19</v>
      </c>
      <c r="T13" s="30">
        <v>42.99</v>
      </c>
      <c r="U13" s="30">
        <v>45.93</v>
      </c>
      <c r="V13" s="45">
        <f t="shared" si="3"/>
        <v>200.27</v>
      </c>
      <c r="W13" s="36"/>
    </row>
    <row r="14" spans="1:23" ht="15">
      <c r="A14" s="47">
        <v>10</v>
      </c>
      <c r="B14" s="15">
        <v>26</v>
      </c>
      <c r="C14" s="16" t="s">
        <v>94</v>
      </c>
      <c r="D14" s="38" t="s">
        <v>88</v>
      </c>
      <c r="E14" s="15" t="s">
        <v>45</v>
      </c>
      <c r="F14" s="16" t="s">
        <v>95</v>
      </c>
      <c r="G14" s="44">
        <f t="shared" si="0"/>
        <v>613.8</v>
      </c>
      <c r="H14" s="29">
        <v>53.35</v>
      </c>
      <c r="I14" s="30">
        <v>63.75</v>
      </c>
      <c r="J14" s="30">
        <v>46.03</v>
      </c>
      <c r="K14" s="30">
        <v>46.94</v>
      </c>
      <c r="L14" s="45">
        <f t="shared" si="1"/>
        <v>210.07</v>
      </c>
      <c r="M14" s="33">
        <v>51.81</v>
      </c>
      <c r="N14" s="30">
        <v>60.46</v>
      </c>
      <c r="O14" s="30">
        <v>42.38</v>
      </c>
      <c r="P14" s="30">
        <v>45.61</v>
      </c>
      <c r="Q14" s="45">
        <f t="shared" si="2"/>
        <v>200.26</v>
      </c>
      <c r="R14" s="29">
        <v>55.03</v>
      </c>
      <c r="S14" s="30">
        <v>61.33</v>
      </c>
      <c r="T14" s="30">
        <v>41.71</v>
      </c>
      <c r="U14" s="30">
        <v>45.4</v>
      </c>
      <c r="V14" s="45">
        <f t="shared" si="3"/>
        <v>203.47</v>
      </c>
      <c r="W14" s="36"/>
    </row>
    <row r="15" spans="1:23" ht="15">
      <c r="A15" s="47">
        <v>11</v>
      </c>
      <c r="B15" s="15">
        <v>18</v>
      </c>
      <c r="C15" s="16" t="s">
        <v>79</v>
      </c>
      <c r="D15" s="38" t="s">
        <v>74</v>
      </c>
      <c r="E15" s="15" t="s">
        <v>80</v>
      </c>
      <c r="F15" s="16"/>
      <c r="G15" s="44">
        <f t="shared" si="0"/>
        <v>619.23</v>
      </c>
      <c r="H15" s="29">
        <v>55.47</v>
      </c>
      <c r="I15" s="30">
        <v>62.6</v>
      </c>
      <c r="J15" s="30">
        <v>44.17</v>
      </c>
      <c r="K15" s="30">
        <v>47.4</v>
      </c>
      <c r="L15" s="45">
        <f t="shared" si="1"/>
        <v>209.64000000000001</v>
      </c>
      <c r="M15" s="33">
        <v>52.95</v>
      </c>
      <c r="N15" s="30">
        <v>61.25</v>
      </c>
      <c r="O15" s="30">
        <v>43.94</v>
      </c>
      <c r="P15" s="30">
        <v>47.6</v>
      </c>
      <c r="Q15" s="45">
        <f t="shared" si="2"/>
        <v>205.73999999999998</v>
      </c>
      <c r="R15" s="29">
        <v>51.74</v>
      </c>
      <c r="S15" s="30">
        <v>60.05</v>
      </c>
      <c r="T15" s="30">
        <v>45.09</v>
      </c>
      <c r="U15" s="30">
        <v>46.97</v>
      </c>
      <c r="V15" s="45">
        <f t="shared" si="3"/>
        <v>203.85</v>
      </c>
      <c r="W15" s="36"/>
    </row>
    <row r="16" spans="1:23" ht="15">
      <c r="A16" s="47">
        <v>12</v>
      </c>
      <c r="B16" s="15">
        <v>19</v>
      </c>
      <c r="C16" s="16" t="s">
        <v>81</v>
      </c>
      <c r="D16" s="38" t="s">
        <v>50</v>
      </c>
      <c r="E16" s="15" t="s">
        <v>80</v>
      </c>
      <c r="F16" s="16" t="s">
        <v>82</v>
      </c>
      <c r="G16" s="44">
        <f t="shared" si="0"/>
        <v>627.05</v>
      </c>
      <c r="H16" s="29">
        <v>59.83</v>
      </c>
      <c r="I16" s="30">
        <v>68.73</v>
      </c>
      <c r="J16" s="30">
        <v>43.93</v>
      </c>
      <c r="K16" s="30">
        <v>48.1</v>
      </c>
      <c r="L16" s="45">
        <f t="shared" si="1"/>
        <v>220.59</v>
      </c>
      <c r="M16" s="33">
        <v>53.4</v>
      </c>
      <c r="N16" s="30">
        <v>61.18</v>
      </c>
      <c r="O16" s="30">
        <v>41.25</v>
      </c>
      <c r="P16" s="30">
        <v>47.53</v>
      </c>
      <c r="Q16" s="45">
        <f t="shared" si="2"/>
        <v>203.35999999999999</v>
      </c>
      <c r="R16" s="29">
        <v>52.54</v>
      </c>
      <c r="S16" s="30">
        <v>63.77</v>
      </c>
      <c r="T16" s="30">
        <v>41.06</v>
      </c>
      <c r="U16" s="30">
        <v>45.73</v>
      </c>
      <c r="V16" s="45">
        <f t="shared" si="3"/>
        <v>203.1</v>
      </c>
      <c r="W16" s="36"/>
    </row>
    <row r="17" spans="1:23" ht="15">
      <c r="A17" s="47">
        <v>13</v>
      </c>
      <c r="B17" s="15">
        <v>29</v>
      </c>
      <c r="C17" s="16" t="s">
        <v>99</v>
      </c>
      <c r="D17" s="38" t="s">
        <v>88</v>
      </c>
      <c r="E17" s="15" t="s">
        <v>80</v>
      </c>
      <c r="F17" s="16" t="s">
        <v>89</v>
      </c>
      <c r="G17" s="44">
        <f t="shared" si="0"/>
        <v>631.9</v>
      </c>
      <c r="H17" s="40">
        <v>54.06</v>
      </c>
      <c r="I17" s="41">
        <v>60.61</v>
      </c>
      <c r="J17" s="41">
        <v>46</v>
      </c>
      <c r="K17" s="41">
        <v>44.02</v>
      </c>
      <c r="L17" s="45">
        <f t="shared" si="1"/>
        <v>204.69000000000003</v>
      </c>
      <c r="M17" s="42">
        <v>54.55</v>
      </c>
      <c r="N17" s="41">
        <v>60.46</v>
      </c>
      <c r="O17" s="41">
        <v>43.73</v>
      </c>
      <c r="P17" s="41">
        <v>50.01</v>
      </c>
      <c r="Q17" s="45">
        <f t="shared" si="2"/>
        <v>208.74999999999997</v>
      </c>
      <c r="R17" s="29">
        <v>60.06</v>
      </c>
      <c r="S17" s="30">
        <v>60.16</v>
      </c>
      <c r="T17" s="30">
        <v>54.01</v>
      </c>
      <c r="U17" s="30">
        <v>44.23</v>
      </c>
      <c r="V17" s="45">
        <f t="shared" si="3"/>
        <v>218.45999999999998</v>
      </c>
      <c r="W17" s="36"/>
    </row>
    <row r="18" spans="1:23" ht="15">
      <c r="A18" s="47">
        <v>14</v>
      </c>
      <c r="B18" s="15">
        <v>23</v>
      </c>
      <c r="C18" s="16" t="s">
        <v>87</v>
      </c>
      <c r="D18" s="38" t="s">
        <v>88</v>
      </c>
      <c r="E18" s="15" t="s">
        <v>80</v>
      </c>
      <c r="F18" s="16" t="s">
        <v>89</v>
      </c>
      <c r="G18" s="44">
        <f t="shared" si="0"/>
        <v>636.15</v>
      </c>
      <c r="H18" s="29">
        <v>54.2</v>
      </c>
      <c r="I18" s="30">
        <v>63.39</v>
      </c>
      <c r="J18" s="30">
        <v>46.66</v>
      </c>
      <c r="K18" s="30">
        <v>53.06</v>
      </c>
      <c r="L18" s="45">
        <f t="shared" si="1"/>
        <v>217.31</v>
      </c>
      <c r="M18" s="33">
        <v>52.84</v>
      </c>
      <c r="N18" s="30">
        <v>63.26</v>
      </c>
      <c r="O18" s="30">
        <v>41.14</v>
      </c>
      <c r="P18" s="30">
        <v>53.35</v>
      </c>
      <c r="Q18" s="45">
        <f t="shared" si="2"/>
        <v>210.59</v>
      </c>
      <c r="R18" s="29">
        <v>51.19</v>
      </c>
      <c r="S18" s="31">
        <v>62.82</v>
      </c>
      <c r="T18" s="31">
        <v>46.45</v>
      </c>
      <c r="U18" s="31">
        <v>47.79</v>
      </c>
      <c r="V18" s="45">
        <f t="shared" si="3"/>
        <v>208.24999999999997</v>
      </c>
      <c r="W18" s="36"/>
    </row>
    <row r="19" spans="1:23" ht="15">
      <c r="A19" s="47">
        <v>15</v>
      </c>
      <c r="B19" s="15">
        <v>32</v>
      </c>
      <c r="C19" s="16" t="s">
        <v>101</v>
      </c>
      <c r="D19" s="38" t="s">
        <v>88</v>
      </c>
      <c r="E19" s="15" t="s">
        <v>80</v>
      </c>
      <c r="F19" s="16" t="s">
        <v>102</v>
      </c>
      <c r="G19" s="44">
        <f t="shared" si="0"/>
        <v>636.74</v>
      </c>
      <c r="H19" s="29">
        <v>55.62</v>
      </c>
      <c r="I19" s="30">
        <v>60.53</v>
      </c>
      <c r="J19" s="30">
        <v>42.6</v>
      </c>
      <c r="K19" s="30">
        <v>52.14</v>
      </c>
      <c r="L19" s="45">
        <f t="shared" si="1"/>
        <v>210.89</v>
      </c>
      <c r="M19" s="32">
        <v>56.16</v>
      </c>
      <c r="N19" s="31">
        <v>61.47</v>
      </c>
      <c r="O19" s="31">
        <v>50.49</v>
      </c>
      <c r="P19" s="31">
        <v>49.35</v>
      </c>
      <c r="Q19" s="45">
        <f t="shared" si="2"/>
        <v>217.47</v>
      </c>
      <c r="R19" s="29">
        <v>54.73</v>
      </c>
      <c r="S19" s="30">
        <v>62.84</v>
      </c>
      <c r="T19" s="30">
        <v>43.23</v>
      </c>
      <c r="U19" s="30">
        <v>47.58</v>
      </c>
      <c r="V19" s="45">
        <f t="shared" si="3"/>
        <v>208.38</v>
      </c>
      <c r="W19" s="36"/>
    </row>
    <row r="20" spans="1:23" ht="15">
      <c r="A20" s="47">
        <v>16</v>
      </c>
      <c r="B20" s="15">
        <v>14</v>
      </c>
      <c r="C20" s="16" t="s">
        <v>75</v>
      </c>
      <c r="D20" s="38" t="s">
        <v>74</v>
      </c>
      <c r="E20" s="15" t="s">
        <v>63</v>
      </c>
      <c r="F20" s="16" t="s">
        <v>54</v>
      </c>
      <c r="G20" s="44">
        <f t="shared" si="0"/>
        <v>637.9</v>
      </c>
      <c r="H20" s="29">
        <v>59.2</v>
      </c>
      <c r="I20" s="30">
        <v>64.52</v>
      </c>
      <c r="J20" s="30">
        <v>44.8</v>
      </c>
      <c r="K20" s="30">
        <v>47.24</v>
      </c>
      <c r="L20" s="45">
        <f t="shared" si="1"/>
        <v>215.76</v>
      </c>
      <c r="M20" s="33">
        <v>59.77</v>
      </c>
      <c r="N20" s="30">
        <v>63.18</v>
      </c>
      <c r="O20" s="30">
        <v>42.37</v>
      </c>
      <c r="P20" s="30">
        <v>45.81</v>
      </c>
      <c r="Q20" s="45">
        <f t="shared" si="2"/>
        <v>211.13</v>
      </c>
      <c r="R20" s="29">
        <v>55.65</v>
      </c>
      <c r="S20" s="30">
        <v>63.64</v>
      </c>
      <c r="T20" s="30">
        <v>46.11</v>
      </c>
      <c r="U20" s="30">
        <v>45.61</v>
      </c>
      <c r="V20" s="45">
        <f t="shared" si="3"/>
        <v>211.01</v>
      </c>
      <c r="W20" s="36"/>
    </row>
    <row r="21" spans="1:23" ht="15">
      <c r="A21" s="47">
        <v>17</v>
      </c>
      <c r="B21" s="15">
        <v>10</v>
      </c>
      <c r="C21" s="16" t="s">
        <v>69</v>
      </c>
      <c r="D21" s="38" t="s">
        <v>65</v>
      </c>
      <c r="E21" s="15" t="s">
        <v>63</v>
      </c>
      <c r="F21" s="16" t="s">
        <v>54</v>
      </c>
      <c r="G21" s="44">
        <f t="shared" si="0"/>
        <v>649.98</v>
      </c>
      <c r="H21" s="29">
        <v>59.13</v>
      </c>
      <c r="I21" s="30">
        <v>67.89</v>
      </c>
      <c r="J21" s="30">
        <v>50.64</v>
      </c>
      <c r="K21" s="30">
        <v>49.59</v>
      </c>
      <c r="L21" s="45">
        <f t="shared" si="1"/>
        <v>227.25000000000003</v>
      </c>
      <c r="M21" s="33">
        <v>55.84</v>
      </c>
      <c r="N21" s="30">
        <v>65.83</v>
      </c>
      <c r="O21" s="30">
        <v>44.58</v>
      </c>
      <c r="P21" s="30">
        <v>50.11</v>
      </c>
      <c r="Q21" s="45">
        <f t="shared" si="2"/>
        <v>216.36</v>
      </c>
      <c r="R21" s="29">
        <v>55.51</v>
      </c>
      <c r="S21" s="30">
        <v>62.3</v>
      </c>
      <c r="T21" s="30">
        <v>42.17</v>
      </c>
      <c r="U21" s="30">
        <v>46.39</v>
      </c>
      <c r="V21" s="45">
        <f t="shared" si="3"/>
        <v>206.37</v>
      </c>
      <c r="W21" s="36"/>
    </row>
    <row r="22" spans="1:23" ht="15">
      <c r="A22" s="47">
        <v>18</v>
      </c>
      <c r="B22" s="15">
        <v>3</v>
      </c>
      <c r="C22" s="16" t="s">
        <v>55</v>
      </c>
      <c r="D22" s="38" t="s">
        <v>56</v>
      </c>
      <c r="E22" s="15" t="s">
        <v>17</v>
      </c>
      <c r="F22" s="16" t="s">
        <v>57</v>
      </c>
      <c r="G22" s="44">
        <f t="shared" si="0"/>
        <v>651.27</v>
      </c>
      <c r="H22" s="29">
        <v>56.35</v>
      </c>
      <c r="I22" s="30">
        <v>67.56</v>
      </c>
      <c r="J22" s="30">
        <v>45.97</v>
      </c>
      <c r="K22" s="30">
        <v>53.88</v>
      </c>
      <c r="L22" s="45">
        <f t="shared" si="1"/>
        <v>223.76</v>
      </c>
      <c r="M22" s="33">
        <v>57.23</v>
      </c>
      <c r="N22" s="30">
        <v>64.7</v>
      </c>
      <c r="O22" s="30">
        <v>44.61</v>
      </c>
      <c r="P22" s="30">
        <v>47.81</v>
      </c>
      <c r="Q22" s="45">
        <f t="shared" si="2"/>
        <v>214.35000000000002</v>
      </c>
      <c r="R22" s="29">
        <v>55.45</v>
      </c>
      <c r="S22" s="31">
        <v>63.53</v>
      </c>
      <c r="T22" s="31">
        <v>44.88</v>
      </c>
      <c r="U22" s="31">
        <v>49.3</v>
      </c>
      <c r="V22" s="45">
        <f t="shared" si="3"/>
        <v>213.16000000000003</v>
      </c>
      <c r="W22" s="36"/>
    </row>
    <row r="23" spans="1:23" ht="15">
      <c r="A23" s="47">
        <v>19</v>
      </c>
      <c r="B23" s="15">
        <v>5</v>
      </c>
      <c r="C23" s="16" t="s">
        <v>60</v>
      </c>
      <c r="D23" s="38" t="s">
        <v>53</v>
      </c>
      <c r="E23" s="15" t="s">
        <v>44</v>
      </c>
      <c r="F23" s="16" t="s">
        <v>61</v>
      </c>
      <c r="G23" s="44">
        <f t="shared" si="0"/>
        <v>668.26</v>
      </c>
      <c r="H23" s="29">
        <v>58.19</v>
      </c>
      <c r="I23" s="30">
        <v>67.49</v>
      </c>
      <c r="J23" s="30">
        <v>47.73</v>
      </c>
      <c r="K23" s="30">
        <v>55.23</v>
      </c>
      <c r="L23" s="45">
        <f t="shared" si="1"/>
        <v>228.64</v>
      </c>
      <c r="M23" s="33">
        <v>55.99</v>
      </c>
      <c r="N23" s="30">
        <v>67.5</v>
      </c>
      <c r="O23" s="30">
        <v>45.5</v>
      </c>
      <c r="P23" s="30">
        <v>50.35</v>
      </c>
      <c r="Q23" s="45">
        <f t="shared" si="2"/>
        <v>219.34</v>
      </c>
      <c r="R23" s="29">
        <v>56.01</v>
      </c>
      <c r="S23" s="31">
        <v>64.83</v>
      </c>
      <c r="T23" s="31">
        <v>48.12</v>
      </c>
      <c r="U23" s="31">
        <v>51.32</v>
      </c>
      <c r="V23" s="45">
        <f t="shared" si="3"/>
        <v>220.28</v>
      </c>
      <c r="W23" s="36"/>
    </row>
    <row r="24" spans="1:23" ht="15">
      <c r="A24" s="47">
        <v>20</v>
      </c>
      <c r="B24" s="15">
        <v>12</v>
      </c>
      <c r="C24" s="16" t="s">
        <v>72</v>
      </c>
      <c r="D24" s="38" t="s">
        <v>65</v>
      </c>
      <c r="E24" s="15" t="s">
        <v>63</v>
      </c>
      <c r="F24" s="16" t="s">
        <v>54</v>
      </c>
      <c r="G24" s="44">
        <f t="shared" si="0"/>
        <v>668.44</v>
      </c>
      <c r="H24" s="29">
        <v>64.09</v>
      </c>
      <c r="I24" s="30">
        <v>66.43</v>
      </c>
      <c r="J24" s="30">
        <v>47.95</v>
      </c>
      <c r="K24" s="30">
        <v>50.3</v>
      </c>
      <c r="L24" s="45">
        <f t="shared" si="1"/>
        <v>228.77000000000004</v>
      </c>
      <c r="M24" s="33">
        <v>60.88</v>
      </c>
      <c r="N24" s="30">
        <v>65.29</v>
      </c>
      <c r="O24" s="30">
        <v>45.54</v>
      </c>
      <c r="P24" s="30">
        <v>47.3</v>
      </c>
      <c r="Q24" s="45">
        <f t="shared" si="2"/>
        <v>219.01</v>
      </c>
      <c r="R24" s="29">
        <v>60.88</v>
      </c>
      <c r="S24" s="31">
        <v>64.34</v>
      </c>
      <c r="T24" s="31">
        <v>48.35</v>
      </c>
      <c r="U24" s="31">
        <v>47.09</v>
      </c>
      <c r="V24" s="45">
        <f t="shared" si="3"/>
        <v>220.66</v>
      </c>
      <c r="W24" s="37"/>
    </row>
    <row r="25" spans="1:23" ht="15">
      <c r="A25" s="47">
        <v>21</v>
      </c>
      <c r="B25" s="15">
        <v>35</v>
      </c>
      <c r="C25" s="16" t="s">
        <v>106</v>
      </c>
      <c r="D25" s="38" t="s">
        <v>65</v>
      </c>
      <c r="E25" s="15" t="s">
        <v>45</v>
      </c>
      <c r="F25" s="16" t="s">
        <v>103</v>
      </c>
      <c r="G25" s="44">
        <f t="shared" si="0"/>
        <v>679.8399999999999</v>
      </c>
      <c r="H25" s="29">
        <v>57.23</v>
      </c>
      <c r="I25" s="30">
        <v>73.86</v>
      </c>
      <c r="J25" s="30">
        <v>49.6</v>
      </c>
      <c r="K25" s="30">
        <v>50.6</v>
      </c>
      <c r="L25" s="45">
        <f t="shared" si="1"/>
        <v>231.29</v>
      </c>
      <c r="M25" s="33">
        <v>59.1</v>
      </c>
      <c r="N25" s="30">
        <v>72.83</v>
      </c>
      <c r="O25" s="30">
        <v>49.01</v>
      </c>
      <c r="P25" s="30">
        <v>50.19</v>
      </c>
      <c r="Q25" s="45">
        <f t="shared" si="2"/>
        <v>231.13</v>
      </c>
      <c r="R25" s="29">
        <v>55.16</v>
      </c>
      <c r="S25" s="31">
        <v>68.59</v>
      </c>
      <c r="T25" s="31">
        <v>46.3</v>
      </c>
      <c r="U25" s="31">
        <v>47.37</v>
      </c>
      <c r="V25" s="45">
        <f t="shared" si="3"/>
        <v>217.42000000000002</v>
      </c>
      <c r="W25" s="36"/>
    </row>
    <row r="26" spans="1:23" ht="15">
      <c r="A26" s="47">
        <v>22</v>
      </c>
      <c r="B26" s="15">
        <v>4</v>
      </c>
      <c r="C26" s="16" t="s">
        <v>58</v>
      </c>
      <c r="D26" s="38" t="s">
        <v>56</v>
      </c>
      <c r="E26" s="15" t="s">
        <v>17</v>
      </c>
      <c r="F26" s="16" t="s">
        <v>59</v>
      </c>
      <c r="G26" s="44">
        <f t="shared" si="0"/>
        <v>685.77</v>
      </c>
      <c r="H26" s="29">
        <v>60.04</v>
      </c>
      <c r="I26" s="30">
        <v>69.33</v>
      </c>
      <c r="J26" s="30">
        <v>48.97</v>
      </c>
      <c r="K26" s="30">
        <v>50.7</v>
      </c>
      <c r="L26" s="45">
        <f t="shared" si="1"/>
        <v>229.04000000000002</v>
      </c>
      <c r="M26" s="33">
        <v>56.3</v>
      </c>
      <c r="N26" s="30">
        <v>66</v>
      </c>
      <c r="O26" s="30">
        <v>48.33</v>
      </c>
      <c r="P26" s="30">
        <v>51.36</v>
      </c>
      <c r="Q26" s="45">
        <f t="shared" si="2"/>
        <v>221.99</v>
      </c>
      <c r="R26" s="29">
        <v>69.12</v>
      </c>
      <c r="S26" s="31">
        <v>65.69</v>
      </c>
      <c r="T26" s="31">
        <v>49.36</v>
      </c>
      <c r="U26" s="31">
        <v>50.57</v>
      </c>
      <c r="V26" s="45">
        <f t="shared" si="3"/>
        <v>234.74</v>
      </c>
      <c r="W26" s="36"/>
    </row>
    <row r="27" spans="1:23" ht="15">
      <c r="A27" s="47">
        <v>23</v>
      </c>
      <c r="B27" s="15">
        <v>22</v>
      </c>
      <c r="C27" s="16" t="s">
        <v>86</v>
      </c>
      <c r="D27" s="38" t="s">
        <v>53</v>
      </c>
      <c r="E27" s="15" t="s">
        <v>17</v>
      </c>
      <c r="F27" s="16" t="s">
        <v>68</v>
      </c>
      <c r="G27" s="44">
        <f t="shared" si="0"/>
        <v>698.37</v>
      </c>
      <c r="H27" s="29">
        <v>60.88</v>
      </c>
      <c r="I27" s="31">
        <v>69.73</v>
      </c>
      <c r="J27" s="31">
        <v>52.89</v>
      </c>
      <c r="K27" s="31">
        <v>50.7</v>
      </c>
      <c r="L27" s="45">
        <f t="shared" si="1"/>
        <v>234.2</v>
      </c>
      <c r="M27" s="33">
        <v>63.42</v>
      </c>
      <c r="N27" s="31">
        <v>65.69</v>
      </c>
      <c r="O27" s="31">
        <v>61.05</v>
      </c>
      <c r="P27" s="31">
        <v>49.5</v>
      </c>
      <c r="Q27" s="45">
        <f t="shared" si="2"/>
        <v>239.66000000000003</v>
      </c>
      <c r="R27" s="29">
        <v>59.06</v>
      </c>
      <c r="S27" s="31">
        <v>64.4</v>
      </c>
      <c r="T27" s="31">
        <v>48.8</v>
      </c>
      <c r="U27" s="31">
        <v>52.25</v>
      </c>
      <c r="V27" s="45">
        <f t="shared" si="3"/>
        <v>224.51</v>
      </c>
      <c r="W27" s="36"/>
    </row>
    <row r="28" spans="1:23" ht="15">
      <c r="A28" s="47">
        <v>24</v>
      </c>
      <c r="B28" s="15">
        <v>33</v>
      </c>
      <c r="C28" s="16" t="s">
        <v>101</v>
      </c>
      <c r="D28" s="38" t="s">
        <v>88</v>
      </c>
      <c r="E28" s="15" t="s">
        <v>45</v>
      </c>
      <c r="F28" s="16" t="s">
        <v>103</v>
      </c>
      <c r="G28" s="44">
        <f t="shared" si="0"/>
        <v>704.36</v>
      </c>
      <c r="H28" s="29">
        <v>60.31</v>
      </c>
      <c r="I28" s="30">
        <v>66.47</v>
      </c>
      <c r="J28" s="30">
        <v>53.82</v>
      </c>
      <c r="K28" s="30">
        <v>54.33</v>
      </c>
      <c r="L28" s="45">
        <f t="shared" si="1"/>
        <v>234.93</v>
      </c>
      <c r="M28" s="33">
        <v>63.88</v>
      </c>
      <c r="N28" s="30">
        <v>67.93</v>
      </c>
      <c r="O28" s="30">
        <v>47.33</v>
      </c>
      <c r="P28" s="30">
        <v>54.69</v>
      </c>
      <c r="Q28" s="45">
        <f t="shared" si="2"/>
        <v>233.82999999999998</v>
      </c>
      <c r="R28" s="29">
        <v>61.46</v>
      </c>
      <c r="S28" s="31">
        <v>68.41</v>
      </c>
      <c r="T28" s="31">
        <v>50.57</v>
      </c>
      <c r="U28" s="31">
        <v>55.16</v>
      </c>
      <c r="V28" s="45">
        <f t="shared" si="3"/>
        <v>235.6</v>
      </c>
      <c r="W28" s="36"/>
    </row>
    <row r="29" spans="1:23" ht="15">
      <c r="A29" s="47">
        <v>25</v>
      </c>
      <c r="B29" s="15">
        <v>6</v>
      </c>
      <c r="C29" s="16" t="s">
        <v>62</v>
      </c>
      <c r="D29" s="38" t="s">
        <v>50</v>
      </c>
      <c r="E29" s="15" t="s">
        <v>63</v>
      </c>
      <c r="F29" s="16" t="s">
        <v>54</v>
      </c>
      <c r="G29" s="44">
        <f t="shared" si="0"/>
        <v>715.31</v>
      </c>
      <c r="H29" s="29">
        <v>67.59</v>
      </c>
      <c r="I29" s="30">
        <v>75.65</v>
      </c>
      <c r="J29" s="30">
        <v>48.7</v>
      </c>
      <c r="K29" s="30">
        <v>55.51</v>
      </c>
      <c r="L29" s="45">
        <f t="shared" si="1"/>
        <v>247.45</v>
      </c>
      <c r="M29" s="33">
        <v>63.57</v>
      </c>
      <c r="N29" s="30">
        <v>72.45</v>
      </c>
      <c r="O29" s="30">
        <v>50.92</v>
      </c>
      <c r="P29" s="30">
        <v>52.41</v>
      </c>
      <c r="Q29" s="45">
        <f t="shared" si="2"/>
        <v>239.35</v>
      </c>
      <c r="R29" s="29">
        <v>63.59</v>
      </c>
      <c r="S29" s="31">
        <v>67.02</v>
      </c>
      <c r="T29" s="31">
        <v>48.41</v>
      </c>
      <c r="U29" s="31">
        <v>49.49</v>
      </c>
      <c r="V29" s="45">
        <f t="shared" si="3"/>
        <v>228.51000000000002</v>
      </c>
      <c r="W29" s="36"/>
    </row>
    <row r="30" spans="1:23" ht="15">
      <c r="A30" s="47">
        <v>26</v>
      </c>
      <c r="B30" s="15">
        <v>25</v>
      </c>
      <c r="C30" s="16" t="s">
        <v>92</v>
      </c>
      <c r="D30" s="38" t="s">
        <v>88</v>
      </c>
      <c r="E30" s="15" t="s">
        <v>22</v>
      </c>
      <c r="F30" s="16" t="s">
        <v>93</v>
      </c>
      <c r="G30" s="44">
        <f t="shared" si="0"/>
        <v>716.732</v>
      </c>
      <c r="H30" s="29">
        <v>63.13</v>
      </c>
      <c r="I30" s="31">
        <v>73.884</v>
      </c>
      <c r="J30" s="31">
        <v>45.927</v>
      </c>
      <c r="K30" s="31">
        <v>56.841</v>
      </c>
      <c r="L30" s="45">
        <f t="shared" si="1"/>
        <v>239.782</v>
      </c>
      <c r="M30" s="33">
        <v>59.2</v>
      </c>
      <c r="N30" s="31">
        <v>67.44</v>
      </c>
      <c r="O30" s="31">
        <v>76.36</v>
      </c>
      <c r="P30" s="31">
        <v>56.71</v>
      </c>
      <c r="Q30" s="45">
        <f t="shared" si="2"/>
        <v>259.71</v>
      </c>
      <c r="R30" s="29">
        <v>54.79</v>
      </c>
      <c r="S30" s="31">
        <v>67.13</v>
      </c>
      <c r="T30" s="31">
        <v>44.75</v>
      </c>
      <c r="U30" s="31">
        <v>50.57</v>
      </c>
      <c r="V30" s="45">
        <f t="shared" si="3"/>
        <v>217.23999999999998</v>
      </c>
      <c r="W30" s="43"/>
    </row>
    <row r="31" spans="1:23" ht="15">
      <c r="A31" s="47">
        <v>27</v>
      </c>
      <c r="B31" s="15">
        <v>27</v>
      </c>
      <c r="C31" s="16" t="s">
        <v>96</v>
      </c>
      <c r="D31" s="38" t="s">
        <v>97</v>
      </c>
      <c r="E31" s="15" t="s">
        <v>44</v>
      </c>
      <c r="F31" s="16" t="s">
        <v>68</v>
      </c>
      <c r="G31" s="44">
        <f t="shared" si="0"/>
        <v>735.87</v>
      </c>
      <c r="H31" s="29">
        <v>66.48</v>
      </c>
      <c r="I31" s="31">
        <v>71.35</v>
      </c>
      <c r="J31" s="31">
        <v>55.65</v>
      </c>
      <c r="K31" s="31">
        <v>56.4</v>
      </c>
      <c r="L31" s="45">
        <f t="shared" si="1"/>
        <v>249.88</v>
      </c>
      <c r="M31" s="33">
        <v>63.08</v>
      </c>
      <c r="N31" s="31">
        <v>70.7</v>
      </c>
      <c r="O31" s="31">
        <v>51.7</v>
      </c>
      <c r="P31" s="31">
        <v>54.8</v>
      </c>
      <c r="Q31" s="45">
        <f t="shared" si="2"/>
        <v>240.28000000000003</v>
      </c>
      <c r="R31" s="29">
        <v>58.61</v>
      </c>
      <c r="S31" s="31">
        <v>76.4</v>
      </c>
      <c r="T31" s="31">
        <v>56.19</v>
      </c>
      <c r="U31" s="31">
        <v>54.51</v>
      </c>
      <c r="V31" s="45">
        <f t="shared" si="3"/>
        <v>245.70999999999998</v>
      </c>
      <c r="W31" s="43"/>
    </row>
    <row r="32" spans="1:23" ht="15">
      <c r="A32" s="47">
        <v>28</v>
      </c>
      <c r="B32" s="15">
        <v>2</v>
      </c>
      <c r="C32" s="16" t="s">
        <v>52</v>
      </c>
      <c r="D32" s="38" t="s">
        <v>53</v>
      </c>
      <c r="E32" s="15" t="s">
        <v>17</v>
      </c>
      <c r="F32" s="16" t="s">
        <v>54</v>
      </c>
      <c r="G32" s="44">
        <f t="shared" si="0"/>
        <v>736.8100000000001</v>
      </c>
      <c r="H32" s="29">
        <v>67.22</v>
      </c>
      <c r="I32" s="30">
        <v>72.68</v>
      </c>
      <c r="J32" s="30">
        <v>53.39</v>
      </c>
      <c r="K32" s="30">
        <v>57.56</v>
      </c>
      <c r="L32" s="45">
        <f t="shared" si="1"/>
        <v>250.85000000000002</v>
      </c>
      <c r="M32" s="33">
        <v>66.18</v>
      </c>
      <c r="N32" s="30">
        <v>72.61</v>
      </c>
      <c r="O32" s="30">
        <v>53.97</v>
      </c>
      <c r="P32" s="30">
        <v>52.81</v>
      </c>
      <c r="Q32" s="45">
        <f t="shared" si="2"/>
        <v>245.57000000000002</v>
      </c>
      <c r="R32" s="29">
        <v>61.45</v>
      </c>
      <c r="S32" s="31">
        <v>70.88</v>
      </c>
      <c r="T32" s="31">
        <v>51.62</v>
      </c>
      <c r="U32" s="31">
        <v>56.44</v>
      </c>
      <c r="V32" s="45">
        <f t="shared" si="3"/>
        <v>240.39</v>
      </c>
      <c r="W32" s="43"/>
    </row>
    <row r="33" spans="1:23" ht="15">
      <c r="A33" s="47">
        <v>29</v>
      </c>
      <c r="B33" s="15">
        <v>21</v>
      </c>
      <c r="C33" s="16" t="s">
        <v>85</v>
      </c>
      <c r="D33" s="38" t="s">
        <v>50</v>
      </c>
      <c r="E33" s="15" t="s">
        <v>21</v>
      </c>
      <c r="F33" s="16"/>
      <c r="G33" s="44">
        <f t="shared" si="0"/>
        <v>745.538</v>
      </c>
      <c r="H33" s="29">
        <v>65.128</v>
      </c>
      <c r="I33" s="30">
        <v>75.98</v>
      </c>
      <c r="J33" s="30">
        <v>53.96</v>
      </c>
      <c r="K33" s="30">
        <v>58.16</v>
      </c>
      <c r="L33" s="45">
        <f t="shared" si="1"/>
        <v>253.228</v>
      </c>
      <c r="M33" s="33">
        <v>63.53</v>
      </c>
      <c r="N33" s="30">
        <v>75.84</v>
      </c>
      <c r="O33" s="30">
        <v>50.73</v>
      </c>
      <c r="P33" s="30">
        <v>58.89</v>
      </c>
      <c r="Q33" s="45">
        <f t="shared" si="2"/>
        <v>248.99</v>
      </c>
      <c r="R33" s="29">
        <v>62.3</v>
      </c>
      <c r="S33" s="31">
        <v>71</v>
      </c>
      <c r="T33" s="31">
        <v>55.02</v>
      </c>
      <c r="U33" s="31">
        <v>55</v>
      </c>
      <c r="V33" s="45">
        <f t="shared" si="3"/>
        <v>243.32000000000002</v>
      </c>
      <c r="W33" s="43"/>
    </row>
    <row r="34" spans="1:23" ht="15">
      <c r="A34" s="47">
        <v>30</v>
      </c>
      <c r="B34" s="15">
        <v>36</v>
      </c>
      <c r="C34" s="16" t="s">
        <v>107</v>
      </c>
      <c r="D34" s="38" t="s">
        <v>108</v>
      </c>
      <c r="E34" s="15" t="s">
        <v>63</v>
      </c>
      <c r="F34" s="16" t="s">
        <v>54</v>
      </c>
      <c r="G34" s="44">
        <f t="shared" si="0"/>
        <v>752.9639999999999</v>
      </c>
      <c r="H34" s="29">
        <v>62.937</v>
      </c>
      <c r="I34" s="30">
        <v>84.137</v>
      </c>
      <c r="J34" s="30">
        <v>56.202</v>
      </c>
      <c r="K34" s="30">
        <v>55.469</v>
      </c>
      <c r="L34" s="45">
        <f t="shared" si="1"/>
        <v>258.745</v>
      </c>
      <c r="M34" s="33">
        <v>62.776</v>
      </c>
      <c r="N34" s="30">
        <v>77.334</v>
      </c>
      <c r="O34" s="30">
        <v>50.457</v>
      </c>
      <c r="P34" s="30">
        <v>56.967</v>
      </c>
      <c r="Q34" s="45">
        <f t="shared" si="2"/>
        <v>247.534</v>
      </c>
      <c r="R34" s="29">
        <v>63.074</v>
      </c>
      <c r="S34" s="31">
        <v>76.463</v>
      </c>
      <c r="T34" s="31">
        <v>49.813</v>
      </c>
      <c r="U34" s="31">
        <v>57.335</v>
      </c>
      <c r="V34" s="45">
        <f t="shared" si="3"/>
        <v>246.68499999999997</v>
      </c>
      <c r="W34" s="43"/>
    </row>
    <row r="35" spans="1:23" ht="15">
      <c r="A35" s="47">
        <v>31</v>
      </c>
      <c r="B35" s="15">
        <v>37</v>
      </c>
      <c r="C35" s="16" t="s">
        <v>109</v>
      </c>
      <c r="D35" s="38" t="s">
        <v>108</v>
      </c>
      <c r="E35" s="15" t="s">
        <v>21</v>
      </c>
      <c r="F35" s="16"/>
      <c r="G35" s="44">
        <f t="shared" si="0"/>
        <v>797.716</v>
      </c>
      <c r="H35" s="29">
        <v>67.563</v>
      </c>
      <c r="I35" s="30">
        <v>80.237</v>
      </c>
      <c r="J35" s="30">
        <v>56.907</v>
      </c>
      <c r="K35" s="30">
        <v>66.929</v>
      </c>
      <c r="L35" s="45">
        <f t="shared" si="1"/>
        <v>271.63599999999997</v>
      </c>
      <c r="M35" s="33">
        <v>70</v>
      </c>
      <c r="N35" s="30">
        <v>83.515</v>
      </c>
      <c r="O35" s="30">
        <v>56.989</v>
      </c>
      <c r="P35" s="30">
        <v>60.936</v>
      </c>
      <c r="Q35" s="45">
        <f t="shared" si="2"/>
        <v>271.44</v>
      </c>
      <c r="R35" s="29">
        <v>66.7</v>
      </c>
      <c r="S35" s="31">
        <v>78.47</v>
      </c>
      <c r="T35" s="31">
        <v>50.79</v>
      </c>
      <c r="U35" s="31">
        <v>58.68</v>
      </c>
      <c r="V35" s="45">
        <f t="shared" si="3"/>
        <v>254.64000000000001</v>
      </c>
      <c r="W35" s="43"/>
    </row>
    <row r="36" spans="1:23" ht="15">
      <c r="A36" s="47">
        <v>32</v>
      </c>
      <c r="B36" s="15">
        <v>17</v>
      </c>
      <c r="C36" s="16" t="s">
        <v>78</v>
      </c>
      <c r="D36" s="39" t="s">
        <v>74</v>
      </c>
      <c r="E36" s="15" t="s">
        <v>21</v>
      </c>
      <c r="F36" s="16"/>
      <c r="G36" s="44">
        <f t="shared" si="0"/>
        <v>839.6299999999999</v>
      </c>
      <c r="H36" s="29">
        <v>78.96</v>
      </c>
      <c r="I36" s="30">
        <v>87.23</v>
      </c>
      <c r="J36" s="30">
        <v>57.8</v>
      </c>
      <c r="K36" s="30">
        <v>71.56</v>
      </c>
      <c r="L36" s="45">
        <f t="shared" si="1"/>
        <v>295.55</v>
      </c>
      <c r="M36" s="33">
        <v>73.94</v>
      </c>
      <c r="N36" s="30">
        <v>78.53</v>
      </c>
      <c r="O36" s="30">
        <v>55.41</v>
      </c>
      <c r="P36" s="30">
        <v>64.41</v>
      </c>
      <c r="Q36" s="45">
        <f t="shared" si="2"/>
        <v>272.28999999999996</v>
      </c>
      <c r="R36" s="29">
        <v>73.35</v>
      </c>
      <c r="S36" s="31">
        <v>77.93</v>
      </c>
      <c r="T36" s="31">
        <v>57.04</v>
      </c>
      <c r="U36" s="31">
        <v>63.47</v>
      </c>
      <c r="V36" s="45">
        <f t="shared" si="3"/>
        <v>271.78999999999996</v>
      </c>
      <c r="W36" s="43"/>
    </row>
    <row r="37" spans="1:23" ht="15">
      <c r="A37" s="47">
        <v>33</v>
      </c>
      <c r="B37" s="15">
        <v>9</v>
      </c>
      <c r="C37" s="16" t="s">
        <v>67</v>
      </c>
      <c r="D37" s="38" t="s">
        <v>65</v>
      </c>
      <c r="E37" s="15" t="s">
        <v>17</v>
      </c>
      <c r="F37" s="16" t="s">
        <v>68</v>
      </c>
      <c r="G37" s="44">
        <f t="shared" si="0"/>
        <v>843.5250000000001</v>
      </c>
      <c r="H37" s="29">
        <v>77.7</v>
      </c>
      <c r="I37" s="30">
        <v>83.82</v>
      </c>
      <c r="J37" s="30">
        <v>69.848</v>
      </c>
      <c r="K37" s="30">
        <v>76.557</v>
      </c>
      <c r="L37" s="45">
        <f t="shared" si="1"/>
        <v>307.925</v>
      </c>
      <c r="M37" s="33">
        <v>68.99</v>
      </c>
      <c r="N37" s="30">
        <v>85.4</v>
      </c>
      <c r="O37" s="30">
        <v>52.49</v>
      </c>
      <c r="P37" s="30">
        <v>64.29</v>
      </c>
      <c r="Q37" s="45">
        <f t="shared" si="2"/>
        <v>271.17</v>
      </c>
      <c r="R37" s="29">
        <v>73.01</v>
      </c>
      <c r="S37" s="31">
        <v>80.05</v>
      </c>
      <c r="T37" s="31">
        <v>52.46</v>
      </c>
      <c r="U37" s="31">
        <v>58.91</v>
      </c>
      <c r="V37" s="45">
        <f t="shared" si="3"/>
        <v>264.43</v>
      </c>
      <c r="W37" s="43"/>
    </row>
    <row r="38" spans="1:23" ht="15">
      <c r="A38" s="47">
        <v>34</v>
      </c>
      <c r="B38" s="15">
        <v>28</v>
      </c>
      <c r="C38" s="16" t="s">
        <v>98</v>
      </c>
      <c r="D38" s="38" t="s">
        <v>97</v>
      </c>
      <c r="E38" s="15" t="s">
        <v>21</v>
      </c>
      <c r="F38" s="16" t="s">
        <v>66</v>
      </c>
      <c r="G38" s="44">
        <f t="shared" si="0"/>
        <v>921.98</v>
      </c>
      <c r="H38" s="40">
        <v>89.75</v>
      </c>
      <c r="I38" s="41">
        <v>93.78</v>
      </c>
      <c r="J38" s="41">
        <v>61.7</v>
      </c>
      <c r="K38" s="41">
        <v>72.74</v>
      </c>
      <c r="L38" s="45">
        <f t="shared" si="1"/>
        <v>317.97</v>
      </c>
      <c r="M38" s="42">
        <v>78.44</v>
      </c>
      <c r="N38" s="41">
        <v>95.89</v>
      </c>
      <c r="O38" s="41">
        <v>60.22</v>
      </c>
      <c r="P38" s="41">
        <v>71.32</v>
      </c>
      <c r="Q38" s="45">
        <f t="shared" si="2"/>
        <v>305.87</v>
      </c>
      <c r="R38" s="29">
        <v>83.44</v>
      </c>
      <c r="S38" s="31">
        <v>89.01</v>
      </c>
      <c r="T38" s="31">
        <v>56.29</v>
      </c>
      <c r="U38" s="31">
        <v>69.4</v>
      </c>
      <c r="V38" s="45">
        <f t="shared" si="3"/>
        <v>298.14</v>
      </c>
      <c r="W38" s="43"/>
    </row>
    <row r="39" spans="1:23" ht="15">
      <c r="A39" s="47">
        <v>35</v>
      </c>
      <c r="B39" s="15">
        <v>24</v>
      </c>
      <c r="C39" s="16" t="s">
        <v>90</v>
      </c>
      <c r="D39" s="38" t="s">
        <v>88</v>
      </c>
      <c r="E39" s="15" t="s">
        <v>21</v>
      </c>
      <c r="F39" s="16" t="s">
        <v>91</v>
      </c>
      <c r="G39" s="44">
        <f t="shared" si="0"/>
        <v>983.2099999999999</v>
      </c>
      <c r="H39" s="29">
        <v>80.74</v>
      </c>
      <c r="I39" s="30">
        <v>105.52</v>
      </c>
      <c r="J39" s="30">
        <v>63.85</v>
      </c>
      <c r="K39" s="30">
        <v>79.84</v>
      </c>
      <c r="L39" s="45">
        <f t="shared" si="1"/>
        <v>329.95</v>
      </c>
      <c r="M39" s="33">
        <v>84.38</v>
      </c>
      <c r="N39" s="30">
        <v>87.52</v>
      </c>
      <c r="O39" s="30">
        <v>77.36</v>
      </c>
      <c r="P39" s="30">
        <v>89.07</v>
      </c>
      <c r="Q39" s="45">
        <f t="shared" si="2"/>
        <v>338.33</v>
      </c>
      <c r="R39" s="29">
        <v>89.96</v>
      </c>
      <c r="S39" s="31">
        <v>89.13</v>
      </c>
      <c r="T39" s="31">
        <v>58.9</v>
      </c>
      <c r="U39" s="31">
        <v>76.94</v>
      </c>
      <c r="V39" s="45">
        <f t="shared" si="3"/>
        <v>314.92999999999995</v>
      </c>
      <c r="W39" s="43"/>
    </row>
    <row r="40" spans="1:17" ht="15">
      <c r="A40" s="17"/>
      <c r="B40" s="17"/>
      <c r="C40" s="18"/>
      <c r="D40" s="19"/>
      <c r="E40" s="17"/>
      <c r="F40" s="20"/>
      <c r="H40" s="18"/>
      <c r="I40" s="20"/>
      <c r="J40" s="20"/>
      <c r="K40" s="20"/>
      <c r="L40" s="18"/>
      <c r="M40" s="18"/>
      <c r="N40" s="18"/>
      <c r="O40" s="18"/>
      <c r="P40" s="18"/>
      <c r="Q40" s="18"/>
    </row>
    <row r="41" spans="1:17" ht="15">
      <c r="A41" s="17"/>
      <c r="B41" s="17"/>
      <c r="C41" s="18"/>
      <c r="D41" s="19"/>
      <c r="E41" s="17"/>
      <c r="F41" s="20"/>
      <c r="H41" s="18"/>
      <c r="I41" s="20"/>
      <c r="J41" s="20"/>
      <c r="K41" s="20"/>
      <c r="L41" s="18"/>
      <c r="M41" s="18"/>
      <c r="N41" s="18"/>
      <c r="O41" s="18"/>
      <c r="P41" s="18"/>
      <c r="Q41" s="18"/>
    </row>
    <row r="42" spans="1:17" ht="15">
      <c r="A42" s="17"/>
      <c r="B42" s="17"/>
      <c r="C42" s="18"/>
      <c r="D42" s="19"/>
      <c r="E42" s="17"/>
      <c r="F42" s="20"/>
      <c r="H42" s="18"/>
      <c r="I42" s="20"/>
      <c r="J42" s="20"/>
      <c r="K42" s="20"/>
      <c r="L42" s="18"/>
      <c r="M42" s="18"/>
      <c r="N42" s="18"/>
      <c r="O42" s="18"/>
      <c r="P42" s="18"/>
      <c r="Q42" s="18"/>
    </row>
    <row r="43" spans="1:17" ht="15">
      <c r="A43" s="17"/>
      <c r="B43" s="17"/>
      <c r="C43" s="18"/>
      <c r="D43" s="19"/>
      <c r="E43" s="17"/>
      <c r="F43" s="20"/>
      <c r="H43" s="18"/>
      <c r="I43" s="20"/>
      <c r="J43" s="20"/>
      <c r="K43" s="20"/>
      <c r="L43" s="18"/>
      <c r="M43" s="18"/>
      <c r="N43" s="18"/>
      <c r="O43" s="18"/>
      <c r="P43" s="18"/>
      <c r="Q43" s="18"/>
    </row>
    <row r="44" spans="1:17" ht="15">
      <c r="A44" s="17"/>
      <c r="B44" s="17"/>
      <c r="C44" s="18"/>
      <c r="D44" s="19"/>
      <c r="E44" s="17"/>
      <c r="F44" s="20"/>
      <c r="H44" s="18"/>
      <c r="I44" s="20"/>
      <c r="J44" s="20"/>
      <c r="K44" s="20"/>
      <c r="L44" s="18"/>
      <c r="M44" s="18"/>
      <c r="N44" s="18"/>
      <c r="O44" s="18"/>
      <c r="P44" s="18"/>
      <c r="Q44" s="18"/>
    </row>
    <row r="45" spans="1:17" ht="15">
      <c r="A45" s="17"/>
      <c r="B45" s="17"/>
      <c r="C45" s="18"/>
      <c r="D45" s="19"/>
      <c r="E45" s="17"/>
      <c r="F45" s="20"/>
      <c r="H45" s="18"/>
      <c r="I45" s="20"/>
      <c r="J45" s="20"/>
      <c r="K45" s="20"/>
      <c r="L45" s="18"/>
      <c r="M45" s="18"/>
      <c r="N45" s="18"/>
      <c r="O45" s="18"/>
      <c r="P45" s="18"/>
      <c r="Q45" s="18"/>
    </row>
    <row r="46" spans="1:17" ht="15">
      <c r="A46" s="17"/>
      <c r="B46" s="17"/>
      <c r="C46" s="18"/>
      <c r="D46" s="19"/>
      <c r="E46" s="17"/>
      <c r="F46" s="20"/>
      <c r="H46" s="18"/>
      <c r="I46" s="20"/>
      <c r="J46" s="20"/>
      <c r="K46" s="20"/>
      <c r="L46" s="18"/>
      <c r="M46" s="18"/>
      <c r="N46" s="18"/>
      <c r="O46" s="18"/>
      <c r="P46" s="18"/>
      <c r="Q46" s="18"/>
    </row>
    <row r="47" spans="1:17" ht="15">
      <c r="A47" s="17"/>
      <c r="B47" s="17"/>
      <c r="C47" s="18"/>
      <c r="D47" s="19"/>
      <c r="E47" s="17"/>
      <c r="F47" s="20"/>
      <c r="H47" s="18"/>
      <c r="I47" s="20"/>
      <c r="J47" s="20"/>
      <c r="K47" s="20"/>
      <c r="L47" s="18"/>
      <c r="M47" s="18"/>
      <c r="N47" s="18"/>
      <c r="O47" s="18"/>
      <c r="P47" s="18"/>
      <c r="Q47" s="18"/>
    </row>
    <row r="48" spans="1:17" ht="15">
      <c r="A48" s="17"/>
      <c r="B48" s="17"/>
      <c r="C48" s="18"/>
      <c r="D48" s="19"/>
      <c r="E48" s="17"/>
      <c r="F48" s="20"/>
      <c r="H48" s="18"/>
      <c r="I48" s="20"/>
      <c r="J48" s="20"/>
      <c r="K48" s="20"/>
      <c r="L48" s="18"/>
      <c r="M48" s="18"/>
      <c r="N48" s="18"/>
      <c r="O48" s="18"/>
      <c r="P48" s="18"/>
      <c r="Q48" s="18"/>
    </row>
    <row r="49" spans="1:17" ht="15">
      <c r="A49" s="17"/>
      <c r="B49" s="17"/>
      <c r="C49" s="18"/>
      <c r="D49" s="19"/>
      <c r="E49" s="17"/>
      <c r="F49" s="20"/>
      <c r="H49" s="18"/>
      <c r="I49" s="20"/>
      <c r="J49" s="20"/>
      <c r="K49" s="20"/>
      <c r="L49" s="18"/>
      <c r="M49" s="18"/>
      <c r="N49" s="18"/>
      <c r="O49" s="18"/>
      <c r="P49" s="18"/>
      <c r="Q49" s="18"/>
    </row>
    <row r="50" spans="1:17" ht="15">
      <c r="A50" s="17"/>
      <c r="B50" s="17"/>
      <c r="C50" s="18"/>
      <c r="D50" s="19"/>
      <c r="E50" s="17"/>
      <c r="F50" s="20"/>
      <c r="H50" s="18"/>
      <c r="I50" s="20"/>
      <c r="J50" s="20"/>
      <c r="K50" s="20"/>
      <c r="L50" s="18"/>
      <c r="M50" s="18"/>
      <c r="N50" s="18"/>
      <c r="O50" s="18"/>
      <c r="P50" s="18"/>
      <c r="Q50" s="18"/>
    </row>
    <row r="51" spans="1:17" ht="15">
      <c r="A51" s="17"/>
      <c r="B51" s="17"/>
      <c r="C51" s="18"/>
      <c r="D51" s="19"/>
      <c r="E51" s="17"/>
      <c r="F51" s="20"/>
      <c r="H51" s="18"/>
      <c r="I51" s="20"/>
      <c r="J51" s="20"/>
      <c r="K51" s="20"/>
      <c r="L51" s="18"/>
      <c r="M51" s="18"/>
      <c r="N51" s="18"/>
      <c r="O51" s="18"/>
      <c r="P51" s="18"/>
      <c r="Q51" s="18"/>
    </row>
    <row r="52" spans="1:17" ht="15">
      <c r="A52" s="17"/>
      <c r="B52" s="17"/>
      <c r="C52" s="18"/>
      <c r="D52" s="19"/>
      <c r="E52" s="17"/>
      <c r="F52" s="20"/>
      <c r="H52" s="18"/>
      <c r="I52" s="20"/>
      <c r="J52" s="20"/>
      <c r="K52" s="20"/>
      <c r="L52" s="18"/>
      <c r="M52" s="18"/>
      <c r="N52" s="18"/>
      <c r="O52" s="18"/>
      <c r="P52" s="18"/>
      <c r="Q52" s="18"/>
    </row>
    <row r="53" spans="1:17" ht="15">
      <c r="A53" s="17"/>
      <c r="B53" s="17"/>
      <c r="C53" s="18"/>
      <c r="D53" s="19"/>
      <c r="E53" s="17"/>
      <c r="F53" s="20"/>
      <c r="H53" s="18"/>
      <c r="I53" s="20"/>
      <c r="J53" s="20"/>
      <c r="K53" s="20"/>
      <c r="L53" s="18"/>
      <c r="M53" s="18"/>
      <c r="N53" s="18"/>
      <c r="O53" s="18"/>
      <c r="P53" s="18"/>
      <c r="Q53" s="18"/>
    </row>
    <row r="54" spans="1:17" ht="15">
      <c r="A54" s="17"/>
      <c r="B54" s="17"/>
      <c r="C54" s="18"/>
      <c r="D54" s="19"/>
      <c r="E54" s="17"/>
      <c r="F54" s="20"/>
      <c r="H54" s="18"/>
      <c r="I54" s="20"/>
      <c r="J54" s="20"/>
      <c r="K54" s="20"/>
      <c r="L54" s="18"/>
      <c r="M54" s="18"/>
      <c r="N54" s="18"/>
      <c r="O54" s="18"/>
      <c r="P54" s="18"/>
      <c r="Q54" s="18"/>
    </row>
    <row r="55" spans="1:17" ht="15">
      <c r="A55" s="17"/>
      <c r="B55" s="17"/>
      <c r="C55" s="18"/>
      <c r="D55" s="19"/>
      <c r="E55" s="17"/>
      <c r="F55" s="20"/>
      <c r="H55" s="18"/>
      <c r="I55" s="20"/>
      <c r="J55" s="20"/>
      <c r="K55" s="20"/>
      <c r="L55" s="18"/>
      <c r="M55" s="18"/>
      <c r="N55" s="18"/>
      <c r="O55" s="18"/>
      <c r="P55" s="18"/>
      <c r="Q55" s="18"/>
    </row>
    <row r="56" spans="1:17" ht="15">
      <c r="A56" s="17"/>
      <c r="B56" s="17"/>
      <c r="C56" s="18"/>
      <c r="D56" s="19"/>
      <c r="E56" s="17"/>
      <c r="F56" s="20"/>
      <c r="H56" s="18"/>
      <c r="I56" s="20"/>
      <c r="J56" s="20"/>
      <c r="K56" s="20"/>
      <c r="L56" s="18"/>
      <c r="M56" s="18"/>
      <c r="N56" s="18"/>
      <c r="O56" s="18"/>
      <c r="P56" s="18"/>
      <c r="Q56" s="18"/>
    </row>
    <row r="57" spans="1:17" ht="15">
      <c r="A57" s="17"/>
      <c r="B57" s="17"/>
      <c r="C57" s="18"/>
      <c r="D57" s="19"/>
      <c r="E57" s="17"/>
      <c r="F57" s="20"/>
      <c r="H57" s="18"/>
      <c r="I57" s="20"/>
      <c r="J57" s="20"/>
      <c r="K57" s="20"/>
      <c r="L57" s="18"/>
      <c r="M57" s="18"/>
      <c r="N57" s="18"/>
      <c r="O57" s="18"/>
      <c r="P57" s="18"/>
      <c r="Q57" s="18"/>
    </row>
    <row r="58" spans="1:17" ht="15">
      <c r="A58" s="17"/>
      <c r="B58" s="17"/>
      <c r="C58" s="18"/>
      <c r="D58" s="19"/>
      <c r="E58" s="17"/>
      <c r="F58" s="20"/>
      <c r="H58" s="18"/>
      <c r="I58" s="20"/>
      <c r="J58" s="20"/>
      <c r="K58" s="20"/>
      <c r="L58" s="18"/>
      <c r="M58" s="18"/>
      <c r="N58" s="18"/>
      <c r="O58" s="18"/>
      <c r="P58" s="18"/>
      <c r="Q58" s="18"/>
    </row>
    <row r="59" spans="1:17" ht="15">
      <c r="A59" s="17"/>
      <c r="B59" s="17"/>
      <c r="C59" s="18"/>
      <c r="D59" s="19"/>
      <c r="E59" s="17"/>
      <c r="F59" s="20"/>
      <c r="H59" s="18"/>
      <c r="I59" s="20"/>
      <c r="J59" s="20"/>
      <c r="K59" s="20"/>
      <c r="L59" s="18"/>
      <c r="M59" s="18"/>
      <c r="N59" s="18"/>
      <c r="O59" s="18"/>
      <c r="P59" s="18"/>
      <c r="Q59" s="18"/>
    </row>
    <row r="60" spans="1:17" ht="15">
      <c r="A60" s="17"/>
      <c r="B60" s="17"/>
      <c r="C60" s="18"/>
      <c r="D60" s="19"/>
      <c r="E60" s="17"/>
      <c r="F60" s="20"/>
      <c r="H60" s="18"/>
      <c r="I60" s="20"/>
      <c r="J60" s="20"/>
      <c r="K60" s="20"/>
      <c r="L60" s="18"/>
      <c r="M60" s="18"/>
      <c r="N60" s="18"/>
      <c r="O60" s="18"/>
      <c r="P60" s="18"/>
      <c r="Q60" s="18"/>
    </row>
    <row r="61" spans="1:17" ht="15">
      <c r="A61" s="17"/>
      <c r="B61" s="17"/>
      <c r="C61" s="18"/>
      <c r="D61" s="19"/>
      <c r="E61" s="17"/>
      <c r="F61" s="20"/>
      <c r="H61" s="18"/>
      <c r="I61" s="20"/>
      <c r="J61" s="20"/>
      <c r="K61" s="20"/>
      <c r="L61" s="18"/>
      <c r="M61" s="18"/>
      <c r="N61" s="18"/>
      <c r="O61" s="18"/>
      <c r="P61" s="18"/>
      <c r="Q61" s="18"/>
    </row>
    <row r="62" spans="1:17" ht="15">
      <c r="A62" s="17"/>
      <c r="B62" s="17"/>
      <c r="C62" s="18"/>
      <c r="D62" s="19"/>
      <c r="E62" s="17"/>
      <c r="F62" s="20"/>
      <c r="H62" s="18"/>
      <c r="I62" s="20"/>
      <c r="J62" s="20"/>
      <c r="K62" s="20"/>
      <c r="L62" s="18"/>
      <c r="M62" s="18"/>
      <c r="N62" s="18"/>
      <c r="O62" s="18"/>
      <c r="P62" s="18"/>
      <c r="Q62" s="18"/>
    </row>
    <row r="63" spans="1:17" ht="15">
      <c r="A63" s="17"/>
      <c r="B63" s="17"/>
      <c r="C63" s="18"/>
      <c r="D63" s="19"/>
      <c r="E63" s="17"/>
      <c r="F63" s="20"/>
      <c r="H63" s="18"/>
      <c r="I63" s="20"/>
      <c r="J63" s="20"/>
      <c r="K63" s="20"/>
      <c r="L63" s="18"/>
      <c r="M63" s="18"/>
      <c r="N63" s="18"/>
      <c r="O63" s="18"/>
      <c r="P63" s="18"/>
      <c r="Q63" s="18"/>
    </row>
    <row r="64" spans="1:17" ht="15">
      <c r="A64" s="17"/>
      <c r="B64" s="17"/>
      <c r="C64" s="18"/>
      <c r="D64" s="19"/>
      <c r="E64" s="17"/>
      <c r="F64" s="20"/>
      <c r="H64" s="18"/>
      <c r="I64" s="20"/>
      <c r="J64" s="20"/>
      <c r="K64" s="20"/>
      <c r="L64" s="18"/>
      <c r="M64" s="18"/>
      <c r="N64" s="18"/>
      <c r="O64" s="18"/>
      <c r="P64" s="18"/>
      <c r="Q64" s="18"/>
    </row>
    <row r="65" spans="1:17" ht="15">
      <c r="A65" s="17"/>
      <c r="B65" s="17"/>
      <c r="C65" s="18"/>
      <c r="D65" s="19"/>
      <c r="E65" s="17"/>
      <c r="F65" s="20"/>
      <c r="H65" s="18"/>
      <c r="I65" s="20"/>
      <c r="J65" s="20"/>
      <c r="K65" s="20"/>
      <c r="L65" s="18"/>
      <c r="M65" s="18"/>
      <c r="N65" s="18"/>
      <c r="O65" s="18"/>
      <c r="P65" s="18"/>
      <c r="Q65" s="18"/>
    </row>
    <row r="66" spans="1:17" ht="15">
      <c r="A66" s="17"/>
      <c r="B66" s="17"/>
      <c r="C66" s="18"/>
      <c r="D66" s="19"/>
      <c r="E66" s="17"/>
      <c r="F66" s="20"/>
      <c r="H66" s="18"/>
      <c r="I66" s="20"/>
      <c r="J66" s="20"/>
      <c r="K66" s="20"/>
      <c r="L66" s="18"/>
      <c r="M66" s="18"/>
      <c r="N66" s="18"/>
      <c r="O66" s="18"/>
      <c r="P66" s="18"/>
      <c r="Q66" s="18"/>
    </row>
    <row r="67" spans="1:17" ht="15">
      <c r="A67" s="17"/>
      <c r="B67" s="17"/>
      <c r="C67" s="18"/>
      <c r="D67" s="19"/>
      <c r="E67" s="17"/>
      <c r="F67" s="20"/>
      <c r="H67" s="18"/>
      <c r="I67" s="20"/>
      <c r="J67" s="20"/>
      <c r="K67" s="20"/>
      <c r="L67" s="18"/>
      <c r="M67" s="18"/>
      <c r="N67" s="18"/>
      <c r="O67" s="18"/>
      <c r="P67" s="18"/>
      <c r="Q67" s="18"/>
    </row>
    <row r="68" spans="1:17" ht="15">
      <c r="A68" s="17"/>
      <c r="B68" s="17"/>
      <c r="C68" s="18"/>
      <c r="D68" s="19"/>
      <c r="E68" s="17"/>
      <c r="F68" s="20"/>
      <c r="H68" s="18"/>
      <c r="I68" s="20"/>
      <c r="J68" s="20"/>
      <c r="K68" s="20"/>
      <c r="L68" s="18"/>
      <c r="M68" s="18"/>
      <c r="N68" s="18"/>
      <c r="O68" s="18"/>
      <c r="P68" s="18"/>
      <c r="Q68" s="18"/>
    </row>
    <row r="69" spans="1:17" ht="15">
      <c r="A69" s="17"/>
      <c r="B69" s="17"/>
      <c r="C69" s="18"/>
      <c r="D69" s="19"/>
      <c r="E69" s="17"/>
      <c r="F69" s="20"/>
      <c r="H69" s="18"/>
      <c r="I69" s="20"/>
      <c r="J69" s="20"/>
      <c r="K69" s="20"/>
      <c r="L69" s="18"/>
      <c r="M69" s="18"/>
      <c r="N69" s="18"/>
      <c r="O69" s="18"/>
      <c r="P69" s="18"/>
      <c r="Q69" s="18"/>
    </row>
    <row r="70" spans="1:17" ht="15">
      <c r="A70" s="17"/>
      <c r="B70" s="17"/>
      <c r="C70" s="18"/>
      <c r="D70" s="19"/>
      <c r="E70" s="17"/>
      <c r="F70" s="20"/>
      <c r="H70" s="18"/>
      <c r="I70" s="20"/>
      <c r="J70" s="20"/>
      <c r="K70" s="20"/>
      <c r="L70" s="18"/>
      <c r="M70" s="18"/>
      <c r="N70" s="18"/>
      <c r="O70" s="18"/>
      <c r="P70" s="18"/>
      <c r="Q70" s="18"/>
    </row>
    <row r="71" spans="1:17" ht="15">
      <c r="A71" s="17"/>
      <c r="B71" s="17"/>
      <c r="C71" s="18"/>
      <c r="D71" s="19"/>
      <c r="E71" s="17"/>
      <c r="F71" s="20"/>
      <c r="H71" s="18"/>
      <c r="I71" s="20"/>
      <c r="J71" s="20"/>
      <c r="K71" s="20"/>
      <c r="L71" s="18"/>
      <c r="M71" s="18"/>
      <c r="N71" s="18"/>
      <c r="O71" s="18"/>
      <c r="P71" s="18"/>
      <c r="Q71" s="18"/>
    </row>
    <row r="72" spans="1:17" ht="15">
      <c r="A72" s="17"/>
      <c r="B72" s="17"/>
      <c r="C72" s="18"/>
      <c r="D72" s="19"/>
      <c r="E72" s="17"/>
      <c r="F72" s="20"/>
      <c r="H72" s="18"/>
      <c r="I72" s="20"/>
      <c r="J72" s="20"/>
      <c r="K72" s="20"/>
      <c r="L72" s="18"/>
      <c r="M72" s="18"/>
      <c r="N72" s="18"/>
      <c r="O72" s="18"/>
      <c r="P72" s="18"/>
      <c r="Q72" s="18"/>
    </row>
    <row r="73" spans="1:17" ht="15">
      <c r="A73" s="17"/>
      <c r="B73" s="17"/>
      <c r="C73" s="18"/>
      <c r="D73" s="19"/>
      <c r="E73" s="17"/>
      <c r="F73" s="20"/>
      <c r="H73" s="18"/>
      <c r="I73" s="20"/>
      <c r="J73" s="20"/>
      <c r="K73" s="20"/>
      <c r="L73" s="18"/>
      <c r="M73" s="18"/>
      <c r="N73" s="18"/>
      <c r="O73" s="18"/>
      <c r="P73" s="18"/>
      <c r="Q73" s="18"/>
    </row>
    <row r="74" spans="1:17" ht="15">
      <c r="A74" s="17"/>
      <c r="B74" s="17"/>
      <c r="C74" s="18"/>
      <c r="D74" s="19"/>
      <c r="E74" s="17"/>
      <c r="F74" s="20"/>
      <c r="H74" s="18"/>
      <c r="I74" s="20"/>
      <c r="J74" s="20"/>
      <c r="K74" s="20"/>
      <c r="L74" s="18"/>
      <c r="M74" s="18"/>
      <c r="N74" s="18"/>
      <c r="O74" s="18"/>
      <c r="P74" s="18"/>
      <c r="Q74" s="18"/>
    </row>
    <row r="75" spans="1:17" ht="15">
      <c r="A75" s="17"/>
      <c r="B75" s="17"/>
      <c r="C75" s="18"/>
      <c r="D75" s="19"/>
      <c r="E75" s="17"/>
      <c r="F75" s="20"/>
      <c r="H75" s="18"/>
      <c r="I75" s="20"/>
      <c r="J75" s="20"/>
      <c r="K75" s="20"/>
      <c r="L75" s="18"/>
      <c r="M75" s="18"/>
      <c r="N75" s="18"/>
      <c r="O75" s="18"/>
      <c r="P75" s="18"/>
      <c r="Q75" s="18"/>
    </row>
    <row r="76" spans="1:17" ht="15">
      <c r="A76" s="17"/>
      <c r="B76" s="17"/>
      <c r="C76" s="18"/>
      <c r="D76" s="19"/>
      <c r="E76" s="17"/>
      <c r="F76" s="20"/>
      <c r="H76" s="18"/>
      <c r="I76" s="20"/>
      <c r="J76" s="20"/>
      <c r="K76" s="20"/>
      <c r="L76" s="18"/>
      <c r="M76" s="18"/>
      <c r="N76" s="18"/>
      <c r="O76" s="18"/>
      <c r="P76" s="18"/>
      <c r="Q76" s="18"/>
    </row>
    <row r="77" spans="1:17" ht="15">
      <c r="A77" s="17"/>
      <c r="B77" s="17"/>
      <c r="C77" s="18"/>
      <c r="D77" s="19"/>
      <c r="E77" s="17"/>
      <c r="F77" s="20"/>
      <c r="H77" s="18"/>
      <c r="I77" s="20"/>
      <c r="J77" s="20"/>
      <c r="K77" s="20"/>
      <c r="L77" s="18"/>
      <c r="M77" s="18"/>
      <c r="N77" s="18"/>
      <c r="O77" s="18"/>
      <c r="P77" s="18"/>
      <c r="Q77" s="18"/>
    </row>
    <row r="78" spans="1:17" ht="15">
      <c r="A78" s="17"/>
      <c r="B78" s="17"/>
      <c r="C78" s="18"/>
      <c r="D78" s="19"/>
      <c r="E78" s="17"/>
      <c r="F78" s="20"/>
      <c r="H78" s="18"/>
      <c r="I78" s="20"/>
      <c r="J78" s="20"/>
      <c r="K78" s="20"/>
      <c r="L78" s="18"/>
      <c r="M78" s="18"/>
      <c r="N78" s="18"/>
      <c r="O78" s="18"/>
      <c r="P78" s="18"/>
      <c r="Q78" s="18"/>
    </row>
    <row r="79" spans="1:17" ht="15">
      <c r="A79" s="17"/>
      <c r="B79" s="17"/>
      <c r="C79" s="18"/>
      <c r="D79" s="19"/>
      <c r="E79" s="17"/>
      <c r="F79" s="20"/>
      <c r="H79" s="18"/>
      <c r="I79" s="20"/>
      <c r="J79" s="20"/>
      <c r="K79" s="20"/>
      <c r="L79" s="18"/>
      <c r="M79" s="18"/>
      <c r="N79" s="18"/>
      <c r="O79" s="18"/>
      <c r="P79" s="18"/>
      <c r="Q79" s="18"/>
    </row>
    <row r="80" spans="1:17" ht="15">
      <c r="A80" s="17"/>
      <c r="B80" s="17"/>
      <c r="C80" s="18"/>
      <c r="D80" s="19"/>
      <c r="E80" s="17"/>
      <c r="F80" s="20"/>
      <c r="H80" s="18"/>
      <c r="I80" s="20"/>
      <c r="J80" s="20"/>
      <c r="K80" s="20"/>
      <c r="L80" s="18"/>
      <c r="M80" s="18"/>
      <c r="N80" s="18"/>
      <c r="O80" s="18"/>
      <c r="P80" s="18"/>
      <c r="Q80" s="18"/>
    </row>
    <row r="81" spans="1:17" ht="15">
      <c r="A81" s="17"/>
      <c r="B81" s="17"/>
      <c r="C81" s="18"/>
      <c r="D81" s="19"/>
      <c r="E81" s="17"/>
      <c r="F81" s="20"/>
      <c r="H81" s="18"/>
      <c r="I81" s="20"/>
      <c r="J81" s="20"/>
      <c r="K81" s="20"/>
      <c r="L81" s="18"/>
      <c r="M81" s="18"/>
      <c r="N81" s="18"/>
      <c r="O81" s="18"/>
      <c r="P81" s="18"/>
      <c r="Q81" s="18"/>
    </row>
    <row r="82" spans="1:17" ht="15">
      <c r="A82" s="17"/>
      <c r="B82" s="17"/>
      <c r="C82" s="18"/>
      <c r="D82" s="19"/>
      <c r="E82" s="17"/>
      <c r="F82" s="20"/>
      <c r="H82" s="18"/>
      <c r="I82" s="20"/>
      <c r="J82" s="20"/>
      <c r="K82" s="20"/>
      <c r="L82" s="18"/>
      <c r="M82" s="18"/>
      <c r="N82" s="18"/>
      <c r="O82" s="18"/>
      <c r="P82" s="18"/>
      <c r="Q82" s="18"/>
    </row>
    <row r="83" spans="1:17" ht="15">
      <c r="A83" s="17"/>
      <c r="B83" s="17"/>
      <c r="C83" s="18"/>
      <c r="D83" s="19"/>
      <c r="E83" s="17"/>
      <c r="F83" s="20"/>
      <c r="H83" s="18"/>
      <c r="I83" s="20"/>
      <c r="J83" s="20"/>
      <c r="K83" s="20"/>
      <c r="L83" s="18"/>
      <c r="M83" s="18"/>
      <c r="N83" s="18"/>
      <c r="O83" s="18"/>
      <c r="P83" s="18"/>
      <c r="Q83" s="18"/>
    </row>
    <row r="84" spans="1:17" ht="15">
      <c r="A84" s="17"/>
      <c r="B84" s="17"/>
      <c r="C84" s="18"/>
      <c r="D84" s="19"/>
      <c r="E84" s="17"/>
      <c r="F84" s="20"/>
      <c r="H84" s="18"/>
      <c r="I84" s="20"/>
      <c r="J84" s="20"/>
      <c r="K84" s="20"/>
      <c r="L84" s="18"/>
      <c r="M84" s="18"/>
      <c r="N84" s="18"/>
      <c r="O84" s="18"/>
      <c r="P84" s="18"/>
      <c r="Q84" s="18"/>
    </row>
    <row r="85" spans="1:17" ht="15">
      <c r="A85" s="17"/>
      <c r="B85" s="17"/>
      <c r="C85" s="18"/>
      <c r="D85" s="19"/>
      <c r="E85" s="17"/>
      <c r="F85" s="20"/>
      <c r="H85" s="18"/>
      <c r="I85" s="20"/>
      <c r="J85" s="20"/>
      <c r="K85" s="20"/>
      <c r="L85" s="18"/>
      <c r="M85" s="18"/>
      <c r="N85" s="18"/>
      <c r="O85" s="18"/>
      <c r="P85" s="18"/>
      <c r="Q85" s="18"/>
    </row>
    <row r="86" spans="1:17" ht="15">
      <c r="A86" s="17"/>
      <c r="B86" s="17"/>
      <c r="C86" s="18"/>
      <c r="D86" s="19"/>
      <c r="E86" s="17"/>
      <c r="F86" s="20"/>
      <c r="H86" s="18"/>
      <c r="I86" s="20"/>
      <c r="J86" s="20"/>
      <c r="K86" s="20"/>
      <c r="L86" s="18"/>
      <c r="M86" s="18"/>
      <c r="N86" s="18"/>
      <c r="O86" s="18"/>
      <c r="P86" s="18"/>
      <c r="Q86" s="18"/>
    </row>
    <row r="87" spans="1:17" ht="15">
      <c r="A87" s="17"/>
      <c r="B87" s="17"/>
      <c r="C87" s="18"/>
      <c r="D87" s="19"/>
      <c r="E87" s="17"/>
      <c r="F87" s="20"/>
      <c r="H87" s="18"/>
      <c r="I87" s="20"/>
      <c r="J87" s="20"/>
      <c r="K87" s="20"/>
      <c r="L87" s="18"/>
      <c r="M87" s="18"/>
      <c r="N87" s="18"/>
      <c r="O87" s="18"/>
      <c r="P87" s="18"/>
      <c r="Q87" s="18"/>
    </row>
    <row r="88" spans="1:17" ht="15">
      <c r="A88" s="17"/>
      <c r="B88" s="17"/>
      <c r="C88" s="18"/>
      <c r="D88" s="19"/>
      <c r="E88" s="17"/>
      <c r="F88" s="20"/>
      <c r="H88" s="18"/>
      <c r="I88" s="20"/>
      <c r="J88" s="20"/>
      <c r="K88" s="20"/>
      <c r="L88" s="18"/>
      <c r="M88" s="18"/>
      <c r="N88" s="18"/>
      <c r="O88" s="18"/>
      <c r="P88" s="18"/>
      <c r="Q88" s="18"/>
    </row>
    <row r="89" spans="1:17" ht="15">
      <c r="A89" s="17"/>
      <c r="B89" s="17"/>
      <c r="C89" s="18"/>
      <c r="D89" s="19"/>
      <c r="E89" s="17"/>
      <c r="F89" s="20"/>
      <c r="H89" s="18"/>
      <c r="I89" s="20"/>
      <c r="J89" s="20"/>
      <c r="K89" s="20"/>
      <c r="L89" s="18"/>
      <c r="M89" s="18"/>
      <c r="N89" s="18"/>
      <c r="O89" s="18"/>
      <c r="P89" s="18"/>
      <c r="Q89" s="18"/>
    </row>
    <row r="90" spans="1:17" ht="15">
      <c r="A90" s="17"/>
      <c r="B90" s="17"/>
      <c r="C90" s="18"/>
      <c r="D90" s="19"/>
      <c r="E90" s="17"/>
      <c r="F90" s="20"/>
      <c r="H90" s="18"/>
      <c r="I90" s="20"/>
      <c r="J90" s="20"/>
      <c r="K90" s="20"/>
      <c r="L90" s="18"/>
      <c r="M90" s="18"/>
      <c r="N90" s="18"/>
      <c r="O90" s="18"/>
      <c r="P90" s="18"/>
      <c r="Q90" s="18"/>
    </row>
    <row r="91" spans="1:17" ht="15">
      <c r="A91" s="17"/>
      <c r="B91" s="17"/>
      <c r="C91" s="18"/>
      <c r="D91" s="19"/>
      <c r="E91" s="17"/>
      <c r="F91" s="20"/>
      <c r="H91" s="18"/>
      <c r="I91" s="20"/>
      <c r="J91" s="20"/>
      <c r="K91" s="20"/>
      <c r="L91" s="18"/>
      <c r="M91" s="18"/>
      <c r="N91" s="18"/>
      <c r="O91" s="18"/>
      <c r="P91" s="18"/>
      <c r="Q91" s="18"/>
    </row>
    <row r="92" spans="1:17" ht="15">
      <c r="A92" s="17"/>
      <c r="B92" s="17"/>
      <c r="C92" s="18"/>
      <c r="D92" s="19"/>
      <c r="E92" s="17"/>
      <c r="F92" s="20"/>
      <c r="H92" s="18"/>
      <c r="I92" s="20"/>
      <c r="J92" s="20"/>
      <c r="K92" s="20"/>
      <c r="L92" s="18"/>
      <c r="M92" s="18"/>
      <c r="N92" s="18"/>
      <c r="O92" s="18"/>
      <c r="P92" s="18"/>
      <c r="Q92" s="18"/>
    </row>
    <row r="93" spans="1:17" ht="15">
      <c r="A93" s="17"/>
      <c r="B93" s="17"/>
      <c r="C93" s="18"/>
      <c r="D93" s="19"/>
      <c r="E93" s="17"/>
      <c r="F93" s="20"/>
      <c r="H93" s="18"/>
      <c r="I93" s="20"/>
      <c r="J93" s="20"/>
      <c r="K93" s="20"/>
      <c r="L93" s="18"/>
      <c r="M93" s="18"/>
      <c r="N93" s="18"/>
      <c r="O93" s="18"/>
      <c r="P93" s="18"/>
      <c r="Q93" s="18"/>
    </row>
    <row r="94" spans="1:17" ht="15">
      <c r="A94" s="17"/>
      <c r="B94" s="17"/>
      <c r="C94" s="18"/>
      <c r="D94" s="19"/>
      <c r="E94" s="17"/>
      <c r="F94" s="20"/>
      <c r="H94" s="18"/>
      <c r="I94" s="20"/>
      <c r="J94" s="20"/>
      <c r="K94" s="20"/>
      <c r="L94" s="18"/>
      <c r="M94" s="18"/>
      <c r="N94" s="18"/>
      <c r="O94" s="18"/>
      <c r="P94" s="18"/>
      <c r="Q94" s="18"/>
    </row>
    <row r="95" spans="1:17" ht="15">
      <c r="A95" s="17"/>
      <c r="B95" s="17"/>
      <c r="C95" s="18"/>
      <c r="D95" s="19"/>
      <c r="E95" s="17"/>
      <c r="F95" s="20"/>
      <c r="H95" s="18"/>
      <c r="I95" s="20"/>
      <c r="J95" s="20"/>
      <c r="K95" s="20"/>
      <c r="L95" s="18"/>
      <c r="M95" s="18"/>
      <c r="N95" s="18"/>
      <c r="O95" s="18"/>
      <c r="P95" s="18"/>
      <c r="Q95" s="18"/>
    </row>
    <row r="96" spans="1:17" ht="15">
      <c r="A96" s="17"/>
      <c r="B96" s="17"/>
      <c r="C96" s="18"/>
      <c r="D96" s="19"/>
      <c r="E96" s="17"/>
      <c r="F96" s="20"/>
      <c r="H96" s="18"/>
      <c r="I96" s="20"/>
      <c r="J96" s="20"/>
      <c r="K96" s="20"/>
      <c r="L96" s="18"/>
      <c r="M96" s="18"/>
      <c r="N96" s="18"/>
      <c r="O96" s="18"/>
      <c r="P96" s="18"/>
      <c r="Q96" s="18"/>
    </row>
    <row r="97" spans="1:17" ht="15">
      <c r="A97" s="17"/>
      <c r="B97" s="17"/>
      <c r="C97" s="18"/>
      <c r="D97" s="19"/>
      <c r="E97" s="17"/>
      <c r="F97" s="20"/>
      <c r="H97" s="18"/>
      <c r="I97" s="20"/>
      <c r="J97" s="20"/>
      <c r="K97" s="20"/>
      <c r="L97" s="18"/>
      <c r="M97" s="18"/>
      <c r="N97" s="18"/>
      <c r="O97" s="18"/>
      <c r="P97" s="18"/>
      <c r="Q97" s="18"/>
    </row>
    <row r="98" spans="1:17" ht="15">
      <c r="A98" s="17"/>
      <c r="B98" s="17"/>
      <c r="C98" s="18"/>
      <c r="D98" s="19"/>
      <c r="E98" s="17"/>
      <c r="F98" s="20"/>
      <c r="H98" s="18"/>
      <c r="I98" s="20"/>
      <c r="J98" s="20"/>
      <c r="K98" s="20"/>
      <c r="L98" s="18"/>
      <c r="M98" s="18"/>
      <c r="N98" s="18"/>
      <c r="O98" s="18"/>
      <c r="P98" s="18"/>
      <c r="Q98" s="18"/>
    </row>
    <row r="99" spans="1:17" ht="15">
      <c r="A99" s="17"/>
      <c r="B99" s="17"/>
      <c r="C99" s="18"/>
      <c r="D99" s="19"/>
      <c r="E99" s="17"/>
      <c r="F99" s="20"/>
      <c r="H99" s="18"/>
      <c r="I99" s="20"/>
      <c r="J99" s="20"/>
      <c r="K99" s="20"/>
      <c r="L99" s="18"/>
      <c r="M99" s="18"/>
      <c r="N99" s="18"/>
      <c r="O99" s="18"/>
      <c r="P99" s="18"/>
      <c r="Q99" s="18"/>
    </row>
    <row r="100" spans="1:17" ht="15">
      <c r="A100" s="17"/>
      <c r="B100" s="17"/>
      <c r="C100" s="18"/>
      <c r="D100" s="19"/>
      <c r="E100" s="17"/>
      <c r="F100" s="20"/>
      <c r="H100" s="18"/>
      <c r="I100" s="20"/>
      <c r="J100" s="20"/>
      <c r="K100" s="20"/>
      <c r="L100" s="18"/>
      <c r="M100" s="18"/>
      <c r="N100" s="18"/>
      <c r="O100" s="18"/>
      <c r="P100" s="18"/>
      <c r="Q100" s="18"/>
    </row>
    <row r="101" spans="1:17" ht="15">
      <c r="A101" s="17"/>
      <c r="B101" s="17"/>
      <c r="C101" s="18"/>
      <c r="D101" s="19"/>
      <c r="E101" s="17"/>
      <c r="F101" s="20"/>
      <c r="H101" s="18"/>
      <c r="I101" s="20"/>
      <c r="J101" s="20"/>
      <c r="K101" s="20"/>
      <c r="L101" s="18"/>
      <c r="M101" s="18"/>
      <c r="N101" s="18"/>
      <c r="O101" s="18"/>
      <c r="P101" s="18"/>
      <c r="Q101" s="18"/>
    </row>
    <row r="102" spans="1:17" ht="15">
      <c r="A102" s="17"/>
      <c r="B102" s="17"/>
      <c r="C102" s="18"/>
      <c r="D102" s="19"/>
      <c r="E102" s="17"/>
      <c r="F102" s="20"/>
      <c r="H102" s="18"/>
      <c r="I102" s="20"/>
      <c r="J102" s="20"/>
      <c r="K102" s="20"/>
      <c r="L102" s="18"/>
      <c r="M102" s="18"/>
      <c r="N102" s="18"/>
      <c r="O102" s="18"/>
      <c r="P102" s="18"/>
      <c r="Q102" s="18"/>
    </row>
    <row r="103" spans="1:17" ht="15">
      <c r="A103" s="17"/>
      <c r="B103" s="17"/>
      <c r="C103" s="18"/>
      <c r="D103" s="19"/>
      <c r="E103" s="17"/>
      <c r="F103" s="20"/>
      <c r="H103" s="18"/>
      <c r="I103" s="20"/>
      <c r="J103" s="20"/>
      <c r="K103" s="20"/>
      <c r="L103" s="18"/>
      <c r="M103" s="18"/>
      <c r="N103" s="18"/>
      <c r="O103" s="18"/>
      <c r="P103" s="18"/>
      <c r="Q103" s="18"/>
    </row>
    <row r="104" spans="1:17" ht="15">
      <c r="A104" s="17"/>
      <c r="B104" s="17"/>
      <c r="C104" s="18"/>
      <c r="D104" s="19"/>
      <c r="E104" s="17"/>
      <c r="F104" s="20"/>
      <c r="H104" s="18"/>
      <c r="I104" s="20"/>
      <c r="J104" s="20"/>
      <c r="K104" s="20"/>
      <c r="L104" s="18"/>
      <c r="M104" s="18"/>
      <c r="N104" s="18"/>
      <c r="O104" s="18"/>
      <c r="P104" s="18"/>
      <c r="Q104" s="18"/>
    </row>
    <row r="105" spans="1:17" ht="15">
      <c r="A105" s="17"/>
      <c r="B105" s="17"/>
      <c r="C105" s="18"/>
      <c r="D105" s="19"/>
      <c r="E105" s="17"/>
      <c r="F105" s="20"/>
      <c r="H105" s="18"/>
      <c r="I105" s="20"/>
      <c r="J105" s="20"/>
      <c r="K105" s="20"/>
      <c r="L105" s="18"/>
      <c r="M105" s="18"/>
      <c r="N105" s="18"/>
      <c r="O105" s="18"/>
      <c r="P105" s="18"/>
      <c r="Q105" s="18"/>
    </row>
    <row r="106" spans="1:17" ht="15">
      <c r="A106" s="17"/>
      <c r="B106" s="17"/>
      <c r="C106" s="18"/>
      <c r="D106" s="19"/>
      <c r="E106" s="17"/>
      <c r="F106" s="20"/>
      <c r="H106" s="18"/>
      <c r="I106" s="20"/>
      <c r="J106" s="20"/>
      <c r="K106" s="20"/>
      <c r="L106" s="18"/>
      <c r="M106" s="18"/>
      <c r="N106" s="18"/>
      <c r="O106" s="18"/>
      <c r="P106" s="18"/>
      <c r="Q106" s="18"/>
    </row>
    <row r="107" spans="1:17" ht="15">
      <c r="A107" s="17"/>
      <c r="B107" s="17"/>
      <c r="C107" s="18"/>
      <c r="D107" s="19"/>
      <c r="E107" s="17"/>
      <c r="F107" s="20"/>
      <c r="H107" s="18"/>
      <c r="I107" s="20"/>
      <c r="J107" s="20"/>
      <c r="K107" s="20"/>
      <c r="L107" s="18"/>
      <c r="M107" s="18"/>
      <c r="N107" s="18"/>
      <c r="O107" s="18"/>
      <c r="P107" s="18"/>
      <c r="Q107" s="18"/>
    </row>
    <row r="108" spans="1:17" ht="15">
      <c r="A108" s="17"/>
      <c r="B108" s="17"/>
      <c r="C108" s="18"/>
      <c r="D108" s="19"/>
      <c r="E108" s="17"/>
      <c r="F108" s="20"/>
      <c r="H108" s="18"/>
      <c r="I108" s="20"/>
      <c r="J108" s="20"/>
      <c r="K108" s="20"/>
      <c r="L108" s="18"/>
      <c r="M108" s="18"/>
      <c r="N108" s="18"/>
      <c r="O108" s="18"/>
      <c r="P108" s="18"/>
      <c r="Q108" s="18"/>
    </row>
    <row r="109" spans="1:17" ht="15">
      <c r="A109" s="17"/>
      <c r="B109" s="17"/>
      <c r="C109" s="18"/>
      <c r="D109" s="19"/>
      <c r="E109" s="17"/>
      <c r="F109" s="20"/>
      <c r="H109" s="18"/>
      <c r="I109" s="20"/>
      <c r="J109" s="20"/>
      <c r="K109" s="20"/>
      <c r="L109" s="18"/>
      <c r="M109" s="18"/>
      <c r="N109" s="18"/>
      <c r="O109" s="18"/>
      <c r="P109" s="18"/>
      <c r="Q109" s="18"/>
    </row>
    <row r="110" spans="1:17" ht="15">
      <c r="A110" s="17"/>
      <c r="B110" s="17"/>
      <c r="C110" s="18"/>
      <c r="D110" s="19"/>
      <c r="E110" s="17"/>
      <c r="F110" s="20"/>
      <c r="H110" s="18"/>
      <c r="I110" s="20"/>
      <c r="J110" s="20"/>
      <c r="K110" s="20"/>
      <c r="L110" s="18"/>
      <c r="M110" s="18"/>
      <c r="N110" s="18"/>
      <c r="O110" s="18"/>
      <c r="P110" s="18"/>
      <c r="Q110" s="18"/>
    </row>
    <row r="111" spans="1:17" ht="15">
      <c r="A111" s="17"/>
      <c r="B111" s="17"/>
      <c r="C111" s="18"/>
      <c r="D111" s="19"/>
      <c r="E111" s="17"/>
      <c r="F111" s="20"/>
      <c r="H111" s="18"/>
      <c r="I111" s="20"/>
      <c r="J111" s="20"/>
      <c r="K111" s="20"/>
      <c r="L111" s="18"/>
      <c r="M111" s="18"/>
      <c r="N111" s="18"/>
      <c r="O111" s="18"/>
      <c r="P111" s="18"/>
      <c r="Q111" s="18"/>
    </row>
    <row r="112" spans="1:17" ht="15">
      <c r="A112" s="17"/>
      <c r="B112" s="17"/>
      <c r="C112" s="18"/>
      <c r="D112" s="19"/>
      <c r="E112" s="17"/>
      <c r="F112" s="20"/>
      <c r="H112" s="18"/>
      <c r="I112" s="20"/>
      <c r="J112" s="20"/>
      <c r="K112" s="20"/>
      <c r="L112" s="18"/>
      <c r="M112" s="18"/>
      <c r="N112" s="18"/>
      <c r="O112" s="18"/>
      <c r="P112" s="18"/>
      <c r="Q112" s="18"/>
    </row>
    <row r="113" spans="1:17" ht="15">
      <c r="A113" s="17"/>
      <c r="B113" s="17"/>
      <c r="C113" s="18"/>
      <c r="D113" s="19"/>
      <c r="E113" s="17"/>
      <c r="F113" s="20"/>
      <c r="H113" s="18"/>
      <c r="I113" s="20"/>
      <c r="J113" s="20"/>
      <c r="K113" s="20"/>
      <c r="L113" s="18"/>
      <c r="M113" s="18"/>
      <c r="N113" s="18"/>
      <c r="O113" s="18"/>
      <c r="P113" s="18"/>
      <c r="Q113" s="18"/>
    </row>
    <row r="114" spans="1:17" ht="15">
      <c r="A114" s="17"/>
      <c r="B114" s="17"/>
      <c r="C114" s="18"/>
      <c r="D114" s="19"/>
      <c r="E114" s="17"/>
      <c r="F114" s="20"/>
      <c r="H114" s="18"/>
      <c r="I114" s="20"/>
      <c r="J114" s="20"/>
      <c r="K114" s="20"/>
      <c r="L114" s="18"/>
      <c r="M114" s="18"/>
      <c r="N114" s="18"/>
      <c r="O114" s="18"/>
      <c r="P114" s="18"/>
      <c r="Q114" s="18"/>
    </row>
    <row r="115" spans="1:17" ht="15">
      <c r="A115" s="17"/>
      <c r="B115" s="17"/>
      <c r="C115" s="18"/>
      <c r="D115" s="19"/>
      <c r="E115" s="17"/>
      <c r="F115" s="20"/>
      <c r="H115" s="18"/>
      <c r="I115" s="20"/>
      <c r="J115" s="20"/>
      <c r="K115" s="20"/>
      <c r="L115" s="18"/>
      <c r="M115" s="18"/>
      <c r="N115" s="18"/>
      <c r="O115" s="18"/>
      <c r="P115" s="18"/>
      <c r="Q115" s="18"/>
    </row>
    <row r="116" spans="1:17" ht="15">
      <c r="A116" s="17"/>
      <c r="B116" s="17"/>
      <c r="C116" s="18"/>
      <c r="D116" s="19"/>
      <c r="E116" s="17"/>
      <c r="F116" s="20"/>
      <c r="H116" s="18"/>
      <c r="I116" s="20"/>
      <c r="J116" s="20"/>
      <c r="K116" s="20"/>
      <c r="L116" s="18"/>
      <c r="M116" s="18"/>
      <c r="N116" s="18"/>
      <c r="O116" s="18"/>
      <c r="P116" s="18"/>
      <c r="Q116" s="18"/>
    </row>
    <row r="117" spans="1:17" ht="15">
      <c r="A117" s="17"/>
      <c r="B117" s="17"/>
      <c r="C117" s="18"/>
      <c r="D117" s="19"/>
      <c r="E117" s="17"/>
      <c r="F117" s="20"/>
      <c r="H117" s="18"/>
      <c r="I117" s="20"/>
      <c r="J117" s="20"/>
      <c r="K117" s="20"/>
      <c r="L117" s="18"/>
      <c r="M117" s="18"/>
      <c r="N117" s="18"/>
      <c r="O117" s="18"/>
      <c r="P117" s="18"/>
      <c r="Q117" s="18"/>
    </row>
    <row r="118" spans="1:17" ht="15">
      <c r="A118" s="17"/>
      <c r="B118" s="17"/>
      <c r="C118" s="18"/>
      <c r="D118" s="19"/>
      <c r="E118" s="17"/>
      <c r="F118" s="20"/>
      <c r="H118" s="18"/>
      <c r="I118" s="20"/>
      <c r="J118" s="20"/>
      <c r="K118" s="20"/>
      <c r="L118" s="18"/>
      <c r="M118" s="18"/>
      <c r="N118" s="18"/>
      <c r="O118" s="18"/>
      <c r="P118" s="18"/>
      <c r="Q118" s="18"/>
    </row>
    <row r="119" spans="1:17" ht="15">
      <c r="A119" s="17"/>
      <c r="B119" s="17"/>
      <c r="C119" s="18"/>
      <c r="D119" s="19"/>
      <c r="E119" s="17"/>
      <c r="F119" s="20"/>
      <c r="H119" s="18"/>
      <c r="I119" s="20"/>
      <c r="J119" s="20"/>
      <c r="K119" s="20"/>
      <c r="L119" s="18"/>
      <c r="M119" s="18"/>
      <c r="N119" s="18"/>
      <c r="O119" s="18"/>
      <c r="P119" s="18"/>
      <c r="Q119" s="18"/>
    </row>
    <row r="120" spans="1:17" ht="15">
      <c r="A120" s="17"/>
      <c r="B120" s="17"/>
      <c r="C120" s="18"/>
      <c r="D120" s="19"/>
      <c r="E120" s="17"/>
      <c r="F120" s="20"/>
      <c r="H120" s="18"/>
      <c r="I120" s="20"/>
      <c r="J120" s="20"/>
      <c r="K120" s="20"/>
      <c r="L120" s="18"/>
      <c r="M120" s="18"/>
      <c r="N120" s="18"/>
      <c r="O120" s="18"/>
      <c r="P120" s="18"/>
      <c r="Q120" s="18"/>
    </row>
    <row r="121" spans="1:17" ht="15">
      <c r="A121" s="17"/>
      <c r="B121" s="17"/>
      <c r="C121" s="18"/>
      <c r="D121" s="19"/>
      <c r="E121" s="17"/>
      <c r="F121" s="20"/>
      <c r="H121" s="18"/>
      <c r="I121" s="20"/>
      <c r="J121" s="20"/>
      <c r="K121" s="20"/>
      <c r="L121" s="18"/>
      <c r="M121" s="18"/>
      <c r="N121" s="18"/>
      <c r="O121" s="18"/>
      <c r="P121" s="18"/>
      <c r="Q121" s="18"/>
    </row>
    <row r="122" spans="1:17" ht="15">
      <c r="A122" s="17"/>
      <c r="B122" s="17"/>
      <c r="C122" s="18"/>
      <c r="D122" s="19"/>
      <c r="E122" s="17"/>
      <c r="F122" s="20"/>
      <c r="H122" s="18"/>
      <c r="I122" s="20"/>
      <c r="J122" s="20"/>
      <c r="K122" s="20"/>
      <c r="L122" s="18"/>
      <c r="M122" s="18"/>
      <c r="N122" s="18"/>
      <c r="O122" s="18"/>
      <c r="P122" s="18"/>
      <c r="Q122" s="18"/>
    </row>
    <row r="123" spans="1:17" ht="15">
      <c r="A123" s="17"/>
      <c r="B123" s="17"/>
      <c r="C123" s="18"/>
      <c r="D123" s="19"/>
      <c r="E123" s="17"/>
      <c r="F123" s="20"/>
      <c r="H123" s="18"/>
      <c r="I123" s="20"/>
      <c r="J123" s="20"/>
      <c r="K123" s="20"/>
      <c r="L123" s="18"/>
      <c r="M123" s="18"/>
      <c r="N123" s="18"/>
      <c r="O123" s="18"/>
      <c r="P123" s="18"/>
      <c r="Q123" s="18"/>
    </row>
    <row r="124" spans="1:17" ht="15">
      <c r="A124" s="17"/>
      <c r="B124" s="17"/>
      <c r="C124" s="18"/>
      <c r="D124" s="19"/>
      <c r="E124" s="17"/>
      <c r="F124" s="20"/>
      <c r="H124" s="18"/>
      <c r="I124" s="20"/>
      <c r="J124" s="20"/>
      <c r="K124" s="20"/>
      <c r="L124" s="18"/>
      <c r="M124" s="18"/>
      <c r="N124" s="18"/>
      <c r="O124" s="18"/>
      <c r="P124" s="18"/>
      <c r="Q124" s="18"/>
    </row>
    <row r="125" spans="1:17" ht="15">
      <c r="A125" s="17"/>
      <c r="B125" s="17"/>
      <c r="C125" s="18"/>
      <c r="D125" s="19"/>
      <c r="E125" s="17"/>
      <c r="F125" s="20"/>
      <c r="H125" s="18"/>
      <c r="I125" s="20"/>
      <c r="J125" s="20"/>
      <c r="K125" s="20"/>
      <c r="L125" s="18"/>
      <c r="M125" s="18"/>
      <c r="N125" s="18"/>
      <c r="O125" s="18"/>
      <c r="P125" s="18"/>
      <c r="Q125" s="18"/>
    </row>
    <row r="126" spans="1:17" ht="15">
      <c r="A126" s="17"/>
      <c r="B126" s="17"/>
      <c r="C126" s="18"/>
      <c r="D126" s="19"/>
      <c r="E126" s="17"/>
      <c r="F126" s="20"/>
      <c r="H126" s="18"/>
      <c r="I126" s="20"/>
      <c r="J126" s="20"/>
      <c r="K126" s="20"/>
      <c r="L126" s="18"/>
      <c r="M126" s="18"/>
      <c r="N126" s="18"/>
      <c r="O126" s="18"/>
      <c r="P126" s="18"/>
      <c r="Q126" s="18"/>
    </row>
    <row r="127" spans="1:17" ht="15">
      <c r="A127" s="17"/>
      <c r="B127" s="17"/>
      <c r="C127" s="18"/>
      <c r="D127" s="19"/>
      <c r="E127" s="17"/>
      <c r="F127" s="20"/>
      <c r="H127" s="18"/>
      <c r="I127" s="20"/>
      <c r="J127" s="20"/>
      <c r="K127" s="20"/>
      <c r="L127" s="18"/>
      <c r="M127" s="18"/>
      <c r="N127" s="18"/>
      <c r="O127" s="18"/>
      <c r="P127" s="18"/>
      <c r="Q127" s="18"/>
    </row>
    <row r="128" spans="1:17" ht="15">
      <c r="A128" s="17"/>
      <c r="B128" s="17"/>
      <c r="C128" s="18"/>
      <c r="D128" s="19"/>
      <c r="E128" s="17"/>
      <c r="F128" s="20"/>
      <c r="H128" s="18"/>
      <c r="I128" s="20"/>
      <c r="J128" s="20"/>
      <c r="K128" s="20"/>
      <c r="L128" s="18"/>
      <c r="M128" s="18"/>
      <c r="N128" s="18"/>
      <c r="O128" s="18"/>
      <c r="P128" s="18"/>
      <c r="Q128" s="18"/>
    </row>
    <row r="129" spans="1:17" ht="15">
      <c r="A129" s="17"/>
      <c r="B129" s="17"/>
      <c r="C129" s="18"/>
      <c r="D129" s="19"/>
      <c r="E129" s="17"/>
      <c r="F129" s="20"/>
      <c r="H129" s="18"/>
      <c r="I129" s="20"/>
      <c r="J129" s="20"/>
      <c r="K129" s="20"/>
      <c r="L129" s="18"/>
      <c r="M129" s="18"/>
      <c r="N129" s="18"/>
      <c r="O129" s="18"/>
      <c r="P129" s="18"/>
      <c r="Q129" s="18"/>
    </row>
    <row r="130" spans="1:17" ht="15">
      <c r="A130" s="17"/>
      <c r="B130" s="17"/>
      <c r="C130" s="18"/>
      <c r="D130" s="19"/>
      <c r="E130" s="17"/>
      <c r="F130" s="20"/>
      <c r="H130" s="18"/>
      <c r="I130" s="20"/>
      <c r="J130" s="20"/>
      <c r="K130" s="20"/>
      <c r="L130" s="18"/>
      <c r="M130" s="18"/>
      <c r="N130" s="18"/>
      <c r="O130" s="18"/>
      <c r="P130" s="18"/>
      <c r="Q130" s="18"/>
    </row>
    <row r="131" spans="1:17" ht="15">
      <c r="A131" s="17"/>
      <c r="B131" s="17"/>
      <c r="C131" s="18"/>
      <c r="D131" s="19"/>
      <c r="E131" s="17"/>
      <c r="F131" s="20"/>
      <c r="H131" s="18"/>
      <c r="I131" s="20"/>
      <c r="J131" s="20"/>
      <c r="K131" s="20"/>
      <c r="L131" s="18"/>
      <c r="M131" s="18"/>
      <c r="N131" s="18"/>
      <c r="O131" s="18"/>
      <c r="P131" s="18"/>
      <c r="Q131" s="18"/>
    </row>
    <row r="132" spans="1:17" ht="15">
      <c r="A132" s="17"/>
      <c r="B132" s="17"/>
      <c r="C132" s="18"/>
      <c r="D132" s="19"/>
      <c r="E132" s="17"/>
      <c r="F132" s="20"/>
      <c r="H132" s="18"/>
      <c r="I132" s="20"/>
      <c r="J132" s="20"/>
      <c r="K132" s="20"/>
      <c r="L132" s="18"/>
      <c r="M132" s="18"/>
      <c r="N132" s="18"/>
      <c r="O132" s="18"/>
      <c r="P132" s="18"/>
      <c r="Q132" s="18"/>
    </row>
    <row r="133" spans="1:17" ht="15">
      <c r="A133" s="17"/>
      <c r="B133" s="17"/>
      <c r="C133" s="18"/>
      <c r="D133" s="19"/>
      <c r="E133" s="17"/>
      <c r="F133" s="20"/>
      <c r="H133" s="18"/>
      <c r="I133" s="20"/>
      <c r="J133" s="20"/>
      <c r="K133" s="20"/>
      <c r="L133" s="18"/>
      <c r="M133" s="18"/>
      <c r="N133" s="18"/>
      <c r="O133" s="18"/>
      <c r="P133" s="18"/>
      <c r="Q133" s="18"/>
    </row>
    <row r="134" spans="1:17" ht="15">
      <c r="A134" s="17"/>
      <c r="B134" s="17"/>
      <c r="C134" s="18"/>
      <c r="D134" s="19"/>
      <c r="E134" s="17"/>
      <c r="F134" s="20"/>
      <c r="H134" s="18"/>
      <c r="I134" s="20"/>
      <c r="J134" s="20"/>
      <c r="K134" s="20"/>
      <c r="L134" s="18"/>
      <c r="M134" s="18"/>
      <c r="N134" s="18"/>
      <c r="O134" s="18"/>
      <c r="P134" s="18"/>
      <c r="Q134" s="18"/>
    </row>
    <row r="135" spans="1:17" ht="15">
      <c r="A135" s="17"/>
      <c r="B135" s="17"/>
      <c r="C135" s="18"/>
      <c r="D135" s="19"/>
      <c r="E135" s="17"/>
      <c r="F135" s="20"/>
      <c r="H135" s="18"/>
      <c r="I135" s="20"/>
      <c r="J135" s="20"/>
      <c r="K135" s="20"/>
      <c r="L135" s="18"/>
      <c r="M135" s="18"/>
      <c r="N135" s="18"/>
      <c r="O135" s="18"/>
      <c r="P135" s="18"/>
      <c r="Q135" s="18"/>
    </row>
    <row r="136" spans="1:17" ht="15">
      <c r="A136" s="17"/>
      <c r="B136" s="17"/>
      <c r="C136" s="18"/>
      <c r="D136" s="19"/>
      <c r="E136" s="17"/>
      <c r="F136" s="20"/>
      <c r="H136" s="18"/>
      <c r="I136" s="20"/>
      <c r="J136" s="20"/>
      <c r="K136" s="20"/>
      <c r="L136" s="18"/>
      <c r="M136" s="18"/>
      <c r="N136" s="18"/>
      <c r="O136" s="18"/>
      <c r="P136" s="18"/>
      <c r="Q136" s="18"/>
    </row>
    <row r="137" spans="1:17" ht="15">
      <c r="A137" s="17"/>
      <c r="B137" s="17"/>
      <c r="C137" s="18"/>
      <c r="D137" s="19"/>
      <c r="E137" s="17"/>
      <c r="F137" s="20"/>
      <c r="H137" s="18"/>
      <c r="I137" s="20"/>
      <c r="J137" s="20"/>
      <c r="K137" s="20"/>
      <c r="L137" s="18"/>
      <c r="M137" s="18"/>
      <c r="N137" s="18"/>
      <c r="O137" s="18"/>
      <c r="P137" s="18"/>
      <c r="Q137" s="18"/>
    </row>
    <row r="138" spans="1:17" ht="15">
      <c r="A138" s="17"/>
      <c r="B138" s="17"/>
      <c r="C138" s="18"/>
      <c r="D138" s="19"/>
      <c r="E138" s="17"/>
      <c r="F138" s="20"/>
      <c r="H138" s="18"/>
      <c r="I138" s="20"/>
      <c r="J138" s="20"/>
      <c r="K138" s="20"/>
      <c r="L138" s="18"/>
      <c r="M138" s="18"/>
      <c r="N138" s="18"/>
      <c r="O138" s="18"/>
      <c r="P138" s="18"/>
      <c r="Q138" s="18"/>
    </row>
    <row r="139" spans="1:17" ht="15">
      <c r="A139" s="17"/>
      <c r="B139" s="17"/>
      <c r="C139" s="18"/>
      <c r="D139" s="19"/>
      <c r="E139" s="17"/>
      <c r="F139" s="20"/>
      <c r="H139" s="18"/>
      <c r="I139" s="20"/>
      <c r="J139" s="20"/>
      <c r="K139" s="20"/>
      <c r="L139" s="18"/>
      <c r="M139" s="18"/>
      <c r="N139" s="18"/>
      <c r="O139" s="18"/>
      <c r="P139" s="18"/>
      <c r="Q139" s="18"/>
    </row>
    <row r="140" spans="1:17" ht="15">
      <c r="A140" s="17"/>
      <c r="B140" s="17"/>
      <c r="C140" s="18"/>
      <c r="D140" s="19"/>
      <c r="E140" s="17"/>
      <c r="F140" s="20"/>
      <c r="H140" s="18"/>
      <c r="I140" s="20"/>
      <c r="J140" s="20"/>
      <c r="K140" s="20"/>
      <c r="L140" s="18"/>
      <c r="M140" s="18"/>
      <c r="N140" s="18"/>
      <c r="O140" s="18"/>
      <c r="P140" s="18"/>
      <c r="Q140" s="18"/>
    </row>
    <row r="141" spans="1:17" ht="15">
      <c r="A141" s="17"/>
      <c r="B141" s="17"/>
      <c r="C141" s="18"/>
      <c r="D141" s="19"/>
      <c r="E141" s="17"/>
      <c r="F141" s="20"/>
      <c r="H141" s="18"/>
      <c r="I141" s="20"/>
      <c r="J141" s="20"/>
      <c r="K141" s="20"/>
      <c r="L141" s="18"/>
      <c r="M141" s="18"/>
      <c r="N141" s="18"/>
      <c r="O141" s="18"/>
      <c r="P141" s="18"/>
      <c r="Q141" s="18"/>
    </row>
    <row r="142" spans="1:17" ht="15">
      <c r="A142" s="17"/>
      <c r="B142" s="17"/>
      <c r="C142" s="18"/>
      <c r="D142" s="19"/>
      <c r="E142" s="17"/>
      <c r="F142" s="20"/>
      <c r="H142" s="18"/>
      <c r="I142" s="20"/>
      <c r="J142" s="20"/>
      <c r="K142" s="20"/>
      <c r="L142" s="18"/>
      <c r="M142" s="18"/>
      <c r="N142" s="18"/>
      <c r="O142" s="18"/>
      <c r="P142" s="18"/>
      <c r="Q142" s="18"/>
    </row>
    <row r="143" spans="1:17" ht="15">
      <c r="A143" s="17"/>
      <c r="B143" s="17"/>
      <c r="C143" s="18"/>
      <c r="D143" s="19"/>
      <c r="E143" s="17"/>
      <c r="F143" s="20"/>
      <c r="H143" s="18"/>
      <c r="I143" s="20"/>
      <c r="J143" s="20"/>
      <c r="K143" s="20"/>
      <c r="L143" s="18"/>
      <c r="M143" s="18"/>
      <c r="N143" s="18"/>
      <c r="O143" s="18"/>
      <c r="P143" s="18"/>
      <c r="Q143" s="18"/>
    </row>
    <row r="144" spans="1:17" ht="15">
      <c r="A144" s="17"/>
      <c r="B144" s="17"/>
      <c r="C144" s="18"/>
      <c r="D144" s="19"/>
      <c r="E144" s="17"/>
      <c r="F144" s="20"/>
      <c r="H144" s="18"/>
      <c r="I144" s="20"/>
      <c r="J144" s="20"/>
      <c r="K144" s="20"/>
      <c r="L144" s="18"/>
      <c r="M144" s="18"/>
      <c r="N144" s="18"/>
      <c r="O144" s="18"/>
      <c r="P144" s="18"/>
      <c r="Q144" s="18"/>
    </row>
    <row r="145" spans="1:17" ht="15">
      <c r="A145" s="17"/>
      <c r="B145" s="17"/>
      <c r="C145" s="18"/>
      <c r="D145" s="19"/>
      <c r="E145" s="17"/>
      <c r="F145" s="20"/>
      <c r="H145" s="18"/>
      <c r="I145" s="20"/>
      <c r="J145" s="20"/>
      <c r="K145" s="20"/>
      <c r="L145" s="18"/>
      <c r="M145" s="18"/>
      <c r="N145" s="18"/>
      <c r="O145" s="18"/>
      <c r="P145" s="18"/>
      <c r="Q145" s="18"/>
    </row>
    <row r="146" spans="1:17" ht="15">
      <c r="A146" s="17"/>
      <c r="B146" s="17"/>
      <c r="C146" s="18"/>
      <c r="D146" s="19"/>
      <c r="E146" s="17"/>
      <c r="F146" s="20"/>
      <c r="H146" s="18"/>
      <c r="I146" s="20"/>
      <c r="J146" s="20"/>
      <c r="K146" s="20"/>
      <c r="L146" s="18"/>
      <c r="M146" s="18"/>
      <c r="N146" s="18"/>
      <c r="O146" s="18"/>
      <c r="P146" s="18"/>
      <c r="Q146" s="18"/>
    </row>
    <row r="147" spans="1:17" ht="15">
      <c r="A147" s="17"/>
      <c r="B147" s="17"/>
      <c r="C147" s="18"/>
      <c r="D147" s="19"/>
      <c r="E147" s="17"/>
      <c r="F147" s="20"/>
      <c r="H147" s="18"/>
      <c r="I147" s="20"/>
      <c r="J147" s="20"/>
      <c r="K147" s="20"/>
      <c r="L147" s="18"/>
      <c r="M147" s="18"/>
      <c r="N147" s="18"/>
      <c r="O147" s="18"/>
      <c r="P147" s="18"/>
      <c r="Q147" s="18"/>
    </row>
    <row r="148" spans="1:17" ht="15">
      <c r="A148" s="17"/>
      <c r="B148" s="17"/>
      <c r="C148" s="18"/>
      <c r="D148" s="19"/>
      <c r="E148" s="17"/>
      <c r="F148" s="20"/>
      <c r="H148" s="18"/>
      <c r="I148" s="20"/>
      <c r="J148" s="20"/>
      <c r="K148" s="20"/>
      <c r="L148" s="18"/>
      <c r="M148" s="18"/>
      <c r="N148" s="18"/>
      <c r="O148" s="18"/>
      <c r="P148" s="18"/>
      <c r="Q148" s="18"/>
    </row>
    <row r="149" spans="1:17" ht="15">
      <c r="A149" s="17"/>
      <c r="B149" s="17"/>
      <c r="C149" s="18"/>
      <c r="D149" s="19"/>
      <c r="E149" s="17"/>
      <c r="F149" s="20"/>
      <c r="H149" s="18"/>
      <c r="I149" s="20"/>
      <c r="J149" s="20"/>
      <c r="K149" s="20"/>
      <c r="L149" s="18"/>
      <c r="M149" s="18"/>
      <c r="N149" s="18"/>
      <c r="O149" s="18"/>
      <c r="P149" s="18"/>
      <c r="Q149" s="18"/>
    </row>
    <row r="150" spans="1:17" ht="15">
      <c r="A150" s="17"/>
      <c r="B150" s="17"/>
      <c r="C150" s="18"/>
      <c r="D150" s="19"/>
      <c r="E150" s="17"/>
      <c r="F150" s="20"/>
      <c r="H150" s="18"/>
      <c r="I150" s="20"/>
      <c r="J150" s="20"/>
      <c r="K150" s="20"/>
      <c r="L150" s="18"/>
      <c r="M150" s="18"/>
      <c r="N150" s="18"/>
      <c r="O150" s="18"/>
      <c r="P150" s="18"/>
      <c r="Q150" s="18"/>
    </row>
    <row r="151" spans="1:17" ht="15">
      <c r="A151" s="17"/>
      <c r="B151" s="17"/>
      <c r="C151" s="18"/>
      <c r="D151" s="19"/>
      <c r="E151" s="17"/>
      <c r="F151" s="20"/>
      <c r="H151" s="18"/>
      <c r="I151" s="20"/>
      <c r="J151" s="20"/>
      <c r="K151" s="20"/>
      <c r="L151" s="18"/>
      <c r="M151" s="18"/>
      <c r="N151" s="18"/>
      <c r="O151" s="18"/>
      <c r="P151" s="18"/>
      <c r="Q151" s="18"/>
    </row>
    <row r="152" spans="1:17" ht="15">
      <c r="A152" s="17"/>
      <c r="B152" s="17"/>
      <c r="C152" s="18"/>
      <c r="D152" s="19"/>
      <c r="E152" s="17"/>
      <c r="F152" s="20"/>
      <c r="H152" s="18"/>
      <c r="I152" s="20"/>
      <c r="J152" s="20"/>
      <c r="K152" s="20"/>
      <c r="L152" s="18"/>
      <c r="M152" s="18"/>
      <c r="N152" s="18"/>
      <c r="O152" s="18"/>
      <c r="P152" s="18"/>
      <c r="Q152" s="18"/>
    </row>
    <row r="153" spans="1:17" ht="15">
      <c r="A153" s="17"/>
      <c r="B153" s="17"/>
      <c r="C153" s="18"/>
      <c r="D153" s="19"/>
      <c r="E153" s="17"/>
      <c r="F153" s="20"/>
      <c r="H153" s="18"/>
      <c r="I153" s="20"/>
      <c r="J153" s="20"/>
      <c r="K153" s="20"/>
      <c r="L153" s="18"/>
      <c r="M153" s="18"/>
      <c r="N153" s="18"/>
      <c r="O153" s="18"/>
      <c r="P153" s="18"/>
      <c r="Q153" s="18"/>
    </row>
    <row r="154" spans="1:17" ht="15">
      <c r="A154" s="17"/>
      <c r="B154" s="17"/>
      <c r="C154" s="18"/>
      <c r="D154" s="19"/>
      <c r="E154" s="17"/>
      <c r="F154" s="20"/>
      <c r="H154" s="18"/>
      <c r="I154" s="20"/>
      <c r="J154" s="20"/>
      <c r="K154" s="20"/>
      <c r="L154" s="18"/>
      <c r="M154" s="18"/>
      <c r="N154" s="18"/>
      <c r="O154" s="18"/>
      <c r="P154" s="18"/>
      <c r="Q154" s="18"/>
    </row>
    <row r="155" spans="1:17" ht="15">
      <c r="A155" s="17"/>
      <c r="B155" s="17"/>
      <c r="C155" s="18"/>
      <c r="D155" s="19"/>
      <c r="E155" s="17"/>
      <c r="F155" s="20"/>
      <c r="H155" s="18"/>
      <c r="I155" s="20"/>
      <c r="J155" s="20"/>
      <c r="K155" s="20"/>
      <c r="L155" s="18"/>
      <c r="M155" s="18"/>
      <c r="N155" s="18"/>
      <c r="O155" s="18"/>
      <c r="P155" s="18"/>
      <c r="Q155" s="18"/>
    </row>
    <row r="156" spans="1:17" ht="15">
      <c r="A156" s="17"/>
      <c r="B156" s="17"/>
      <c r="C156" s="18"/>
      <c r="D156" s="19"/>
      <c r="E156" s="17"/>
      <c r="F156" s="20"/>
      <c r="H156" s="18"/>
      <c r="I156" s="20"/>
      <c r="J156" s="20"/>
      <c r="K156" s="20"/>
      <c r="L156" s="18"/>
      <c r="M156" s="18"/>
      <c r="N156" s="18"/>
      <c r="O156" s="18"/>
      <c r="P156" s="18"/>
      <c r="Q156" s="18"/>
    </row>
    <row r="157" spans="1:17" ht="15">
      <c r="A157" s="17"/>
      <c r="B157" s="17"/>
      <c r="C157" s="18"/>
      <c r="D157" s="19"/>
      <c r="E157" s="17"/>
      <c r="F157" s="20"/>
      <c r="H157" s="18"/>
      <c r="I157" s="20"/>
      <c r="J157" s="20"/>
      <c r="K157" s="20"/>
      <c r="L157" s="18"/>
      <c r="M157" s="18"/>
      <c r="N157" s="18"/>
      <c r="O157" s="18"/>
      <c r="P157" s="18"/>
      <c r="Q157" s="18"/>
    </row>
    <row r="158" spans="1:17" ht="15">
      <c r="A158" s="17"/>
      <c r="B158" s="17"/>
      <c r="C158" s="18"/>
      <c r="D158" s="19"/>
      <c r="E158" s="17"/>
      <c r="F158" s="20"/>
      <c r="H158" s="18"/>
      <c r="I158" s="20"/>
      <c r="J158" s="20"/>
      <c r="K158" s="20"/>
      <c r="L158" s="18"/>
      <c r="M158" s="18"/>
      <c r="N158" s="18"/>
      <c r="O158" s="18"/>
      <c r="P158" s="18"/>
      <c r="Q158" s="18"/>
    </row>
    <row r="159" spans="1:17" ht="15">
      <c r="A159" s="17"/>
      <c r="B159" s="17"/>
      <c r="C159" s="18"/>
      <c r="D159" s="19"/>
      <c r="E159" s="17"/>
      <c r="F159" s="20"/>
      <c r="H159" s="18"/>
      <c r="I159" s="20"/>
      <c r="J159" s="20"/>
      <c r="K159" s="20"/>
      <c r="L159" s="18"/>
      <c r="M159" s="18"/>
      <c r="N159" s="18"/>
      <c r="O159" s="18"/>
      <c r="P159" s="18"/>
      <c r="Q159" s="18"/>
    </row>
    <row r="160" spans="1:17" ht="15">
      <c r="A160" s="17"/>
      <c r="B160" s="17"/>
      <c r="C160" s="18"/>
      <c r="D160" s="19"/>
      <c r="E160" s="17"/>
      <c r="F160" s="20"/>
      <c r="H160" s="18"/>
      <c r="I160" s="20"/>
      <c r="J160" s="20"/>
      <c r="K160" s="20"/>
      <c r="L160" s="18"/>
      <c r="M160" s="18"/>
      <c r="N160" s="18"/>
      <c r="O160" s="18"/>
      <c r="P160" s="18"/>
      <c r="Q160" s="18"/>
    </row>
    <row r="161" spans="1:17" ht="15">
      <c r="A161" s="17"/>
      <c r="B161" s="17"/>
      <c r="C161" s="18"/>
      <c r="D161" s="19"/>
      <c r="E161" s="17"/>
      <c r="F161" s="20"/>
      <c r="H161" s="18"/>
      <c r="I161" s="20"/>
      <c r="J161" s="20"/>
      <c r="K161" s="20"/>
      <c r="L161" s="18"/>
      <c r="M161" s="18"/>
      <c r="N161" s="18"/>
      <c r="O161" s="18"/>
      <c r="P161" s="18"/>
      <c r="Q161" s="18"/>
    </row>
    <row r="162" spans="1:17" ht="15">
      <c r="A162" s="17"/>
      <c r="B162" s="17"/>
      <c r="C162" s="18"/>
      <c r="D162" s="19"/>
      <c r="E162" s="17"/>
      <c r="F162" s="20"/>
      <c r="H162" s="18"/>
      <c r="I162" s="20"/>
      <c r="J162" s="20"/>
      <c r="K162" s="20"/>
      <c r="L162" s="18"/>
      <c r="M162" s="18"/>
      <c r="N162" s="18"/>
      <c r="O162" s="18"/>
      <c r="P162" s="18"/>
      <c r="Q162" s="18"/>
    </row>
    <row r="163" spans="1:17" ht="15">
      <c r="A163" s="17"/>
      <c r="B163" s="17"/>
      <c r="C163" s="18"/>
      <c r="D163" s="19"/>
      <c r="E163" s="17"/>
      <c r="F163" s="20"/>
      <c r="H163" s="18"/>
      <c r="I163" s="20"/>
      <c r="J163" s="20"/>
      <c r="K163" s="20"/>
      <c r="L163" s="18"/>
      <c r="M163" s="18"/>
      <c r="N163" s="18"/>
      <c r="O163" s="18"/>
      <c r="P163" s="18"/>
      <c r="Q163" s="18"/>
    </row>
    <row r="164" spans="1:17" ht="15">
      <c r="A164" s="17"/>
      <c r="B164" s="17"/>
      <c r="C164" s="18"/>
      <c r="D164" s="19"/>
      <c r="E164" s="17"/>
      <c r="F164" s="20"/>
      <c r="H164" s="18"/>
      <c r="I164" s="20"/>
      <c r="J164" s="20"/>
      <c r="K164" s="20"/>
      <c r="L164" s="18"/>
      <c r="M164" s="18"/>
      <c r="N164" s="18"/>
      <c r="O164" s="18"/>
      <c r="P164" s="18"/>
      <c r="Q164" s="18"/>
    </row>
    <row r="165" spans="1:17" ht="15">
      <c r="A165" s="17"/>
      <c r="B165" s="17"/>
      <c r="C165" s="18"/>
      <c r="D165" s="19"/>
      <c r="E165" s="17"/>
      <c r="F165" s="20"/>
      <c r="H165" s="18"/>
      <c r="I165" s="20"/>
      <c r="J165" s="20"/>
      <c r="K165" s="20"/>
      <c r="L165" s="18"/>
      <c r="M165" s="18"/>
      <c r="N165" s="18"/>
      <c r="O165" s="18"/>
      <c r="P165" s="18"/>
      <c r="Q165" s="18"/>
    </row>
    <row r="166" spans="1:17" ht="15">
      <c r="A166" s="17"/>
      <c r="B166" s="17"/>
      <c r="C166" s="18"/>
      <c r="D166" s="19"/>
      <c r="E166" s="17"/>
      <c r="F166" s="20"/>
      <c r="H166" s="18"/>
      <c r="I166" s="20"/>
      <c r="J166" s="20"/>
      <c r="K166" s="20"/>
      <c r="L166" s="18"/>
      <c r="M166" s="18"/>
      <c r="N166" s="18"/>
      <c r="O166" s="18"/>
      <c r="P166" s="18"/>
      <c r="Q166" s="18"/>
    </row>
    <row r="167" spans="1:17" ht="15">
      <c r="A167" s="17"/>
      <c r="B167" s="17"/>
      <c r="C167" s="18"/>
      <c r="D167" s="19"/>
      <c r="E167" s="17"/>
      <c r="F167" s="20"/>
      <c r="H167" s="18"/>
      <c r="I167" s="20"/>
      <c r="J167" s="20"/>
      <c r="K167" s="20"/>
      <c r="L167" s="18"/>
      <c r="M167" s="18"/>
      <c r="N167" s="18"/>
      <c r="O167" s="18"/>
      <c r="P167" s="18"/>
      <c r="Q167" s="18"/>
    </row>
    <row r="168" spans="1:17" ht="15">
      <c r="A168" s="17"/>
      <c r="B168" s="17"/>
      <c r="C168" s="18"/>
      <c r="D168" s="19"/>
      <c r="E168" s="17"/>
      <c r="F168" s="20"/>
      <c r="H168" s="18"/>
      <c r="I168" s="20"/>
      <c r="J168" s="20"/>
      <c r="K168" s="20"/>
      <c r="L168" s="18"/>
      <c r="M168" s="18"/>
      <c r="N168" s="18"/>
      <c r="O168" s="18"/>
      <c r="P168" s="18"/>
      <c r="Q168" s="18"/>
    </row>
    <row r="169" spans="1:17" ht="15">
      <c r="A169" s="17"/>
      <c r="B169" s="17"/>
      <c r="C169" s="18"/>
      <c r="D169" s="19"/>
      <c r="E169" s="17"/>
      <c r="F169" s="20"/>
      <c r="H169" s="18"/>
      <c r="I169" s="20"/>
      <c r="J169" s="20"/>
      <c r="K169" s="20"/>
      <c r="L169" s="18"/>
      <c r="M169" s="18"/>
      <c r="N169" s="18"/>
      <c r="O169" s="18"/>
      <c r="P169" s="18"/>
      <c r="Q169" s="18"/>
    </row>
    <row r="170" spans="1:17" ht="15">
      <c r="A170" s="17"/>
      <c r="B170" s="17"/>
      <c r="C170" s="18"/>
      <c r="D170" s="19"/>
      <c r="E170" s="17"/>
      <c r="F170" s="20"/>
      <c r="H170" s="18"/>
      <c r="I170" s="20"/>
      <c r="J170" s="20"/>
      <c r="K170" s="20"/>
      <c r="L170" s="18"/>
      <c r="M170" s="18"/>
      <c r="N170" s="18"/>
      <c r="O170" s="18"/>
      <c r="P170" s="18"/>
      <c r="Q170" s="18"/>
    </row>
    <row r="171" spans="1:17" ht="15">
      <c r="A171" s="17"/>
      <c r="B171" s="17"/>
      <c r="C171" s="18"/>
      <c r="D171" s="19"/>
      <c r="E171" s="17"/>
      <c r="F171" s="20"/>
      <c r="H171" s="18"/>
      <c r="I171" s="20"/>
      <c r="J171" s="20"/>
      <c r="K171" s="20"/>
      <c r="L171" s="18"/>
      <c r="M171" s="18"/>
      <c r="N171" s="18"/>
      <c r="O171" s="18"/>
      <c r="P171" s="18"/>
      <c r="Q171" s="18"/>
    </row>
    <row r="172" spans="1:17" ht="15">
      <c r="A172" s="17"/>
      <c r="B172" s="17"/>
      <c r="C172" s="18"/>
      <c r="D172" s="19"/>
      <c r="E172" s="17"/>
      <c r="F172" s="20"/>
      <c r="H172" s="18"/>
      <c r="I172" s="20"/>
      <c r="J172" s="20"/>
      <c r="K172" s="20"/>
      <c r="L172" s="18"/>
      <c r="M172" s="18"/>
      <c r="N172" s="18"/>
      <c r="O172" s="18"/>
      <c r="P172" s="18"/>
      <c r="Q172" s="18"/>
    </row>
    <row r="173" spans="1:17" ht="15">
      <c r="A173" s="17"/>
      <c r="B173" s="17"/>
      <c r="C173" s="18"/>
      <c r="D173" s="19"/>
      <c r="E173" s="17"/>
      <c r="F173" s="20"/>
      <c r="H173" s="18"/>
      <c r="I173" s="20"/>
      <c r="J173" s="20"/>
      <c r="K173" s="20"/>
      <c r="L173" s="18"/>
      <c r="M173" s="18"/>
      <c r="N173" s="18"/>
      <c r="O173" s="18"/>
      <c r="P173" s="18"/>
      <c r="Q173" s="18"/>
    </row>
    <row r="174" spans="1:17" ht="15">
      <c r="A174" s="17"/>
      <c r="B174" s="17"/>
      <c r="C174" s="18"/>
      <c r="D174" s="19"/>
      <c r="E174" s="17"/>
      <c r="F174" s="20"/>
      <c r="H174" s="18"/>
      <c r="I174" s="20"/>
      <c r="J174" s="20"/>
      <c r="K174" s="20"/>
      <c r="L174" s="18"/>
      <c r="M174" s="18"/>
      <c r="N174" s="18"/>
      <c r="O174" s="18"/>
      <c r="P174" s="18"/>
      <c r="Q174" s="18"/>
    </row>
    <row r="175" spans="1:17" ht="15">
      <c r="A175" s="17"/>
      <c r="B175" s="17"/>
      <c r="C175" s="18"/>
      <c r="D175" s="19"/>
      <c r="E175" s="17"/>
      <c r="F175" s="20"/>
      <c r="H175" s="18"/>
      <c r="I175" s="20"/>
      <c r="J175" s="20"/>
      <c r="K175" s="20"/>
      <c r="L175" s="18"/>
      <c r="M175" s="18"/>
      <c r="N175" s="18"/>
      <c r="O175" s="18"/>
      <c r="P175" s="18"/>
      <c r="Q175" s="18"/>
    </row>
    <row r="176" spans="1:17" ht="15">
      <c r="A176" s="17"/>
      <c r="B176" s="17"/>
      <c r="C176" s="18"/>
      <c r="D176" s="19"/>
      <c r="E176" s="17"/>
      <c r="F176" s="20"/>
      <c r="H176" s="18"/>
      <c r="I176" s="20"/>
      <c r="J176" s="20"/>
      <c r="K176" s="20"/>
      <c r="L176" s="18"/>
      <c r="M176" s="18"/>
      <c r="N176" s="18"/>
      <c r="O176" s="18"/>
      <c r="P176" s="18"/>
      <c r="Q176" s="18"/>
    </row>
    <row r="177" spans="1:17" ht="15">
      <c r="A177" s="17"/>
      <c r="B177" s="17"/>
      <c r="C177" s="18"/>
      <c r="D177" s="19"/>
      <c r="E177" s="17"/>
      <c r="F177" s="20"/>
      <c r="H177" s="18"/>
      <c r="I177" s="20"/>
      <c r="J177" s="20"/>
      <c r="K177" s="20"/>
      <c r="L177" s="18"/>
      <c r="M177" s="18"/>
      <c r="N177" s="18"/>
      <c r="O177" s="18"/>
      <c r="P177" s="18"/>
      <c r="Q177" s="18"/>
    </row>
    <row r="178" spans="1:17" ht="15">
      <c r="A178" s="17"/>
      <c r="B178" s="17"/>
      <c r="C178" s="18"/>
      <c r="D178" s="19"/>
      <c r="E178" s="17"/>
      <c r="F178" s="20"/>
      <c r="H178" s="18"/>
      <c r="I178" s="20"/>
      <c r="J178" s="20"/>
      <c r="K178" s="20"/>
      <c r="L178" s="18"/>
      <c r="M178" s="18"/>
      <c r="N178" s="18"/>
      <c r="O178" s="18"/>
      <c r="P178" s="18"/>
      <c r="Q178" s="18"/>
    </row>
    <row r="179" spans="1:17" ht="15">
      <c r="A179" s="17"/>
      <c r="B179" s="17"/>
      <c r="C179" s="18"/>
      <c r="D179" s="19"/>
      <c r="E179" s="17"/>
      <c r="F179" s="20"/>
      <c r="H179" s="18"/>
      <c r="I179" s="20"/>
      <c r="J179" s="20"/>
      <c r="K179" s="20"/>
      <c r="L179" s="18"/>
      <c r="M179" s="18"/>
      <c r="N179" s="18"/>
      <c r="O179" s="18"/>
      <c r="P179" s="18"/>
      <c r="Q179" s="18"/>
    </row>
    <row r="180" spans="1:17" ht="15">
      <c r="A180" s="17"/>
      <c r="B180" s="17"/>
      <c r="C180" s="18"/>
      <c r="D180" s="19"/>
      <c r="E180" s="17"/>
      <c r="F180" s="20"/>
      <c r="H180" s="18"/>
      <c r="I180" s="20"/>
      <c r="J180" s="20"/>
      <c r="K180" s="20"/>
      <c r="L180" s="18"/>
      <c r="M180" s="18"/>
      <c r="N180" s="18"/>
      <c r="O180" s="18"/>
      <c r="P180" s="18"/>
      <c r="Q180" s="18"/>
    </row>
    <row r="181" spans="1:17" ht="15">
      <c r="A181" s="17"/>
      <c r="B181" s="17"/>
      <c r="C181" s="18"/>
      <c r="D181" s="19"/>
      <c r="E181" s="17"/>
      <c r="F181" s="20"/>
      <c r="H181" s="18"/>
      <c r="I181" s="20"/>
      <c r="J181" s="20"/>
      <c r="K181" s="20"/>
      <c r="L181" s="18"/>
      <c r="M181" s="18"/>
      <c r="N181" s="18"/>
      <c r="O181" s="18"/>
      <c r="P181" s="18"/>
      <c r="Q181" s="18"/>
    </row>
    <row r="182" spans="1:17" ht="15">
      <c r="A182" s="17"/>
      <c r="B182" s="17"/>
      <c r="C182" s="18"/>
      <c r="D182" s="19"/>
      <c r="E182" s="17"/>
      <c r="F182" s="20"/>
      <c r="H182" s="18"/>
      <c r="I182" s="20"/>
      <c r="J182" s="20"/>
      <c r="K182" s="20"/>
      <c r="L182" s="18"/>
      <c r="M182" s="18"/>
      <c r="N182" s="18"/>
      <c r="O182" s="18"/>
      <c r="P182" s="18"/>
      <c r="Q182" s="18"/>
    </row>
    <row r="183" spans="1:17" ht="15">
      <c r="A183" s="17"/>
      <c r="B183" s="17"/>
      <c r="C183" s="18"/>
      <c r="D183" s="19"/>
      <c r="E183" s="17"/>
      <c r="F183" s="20"/>
      <c r="H183" s="18"/>
      <c r="I183" s="20"/>
      <c r="J183" s="20"/>
      <c r="K183" s="20"/>
      <c r="L183" s="18"/>
      <c r="M183" s="18"/>
      <c r="N183" s="18"/>
      <c r="O183" s="18"/>
      <c r="P183" s="18"/>
      <c r="Q183" s="18"/>
    </row>
    <row r="184" spans="1:17" ht="15">
      <c r="A184" s="17"/>
      <c r="B184" s="17"/>
      <c r="C184" s="18"/>
      <c r="D184" s="19"/>
      <c r="E184" s="17"/>
      <c r="F184" s="20"/>
      <c r="H184" s="18"/>
      <c r="I184" s="20"/>
      <c r="J184" s="20"/>
      <c r="K184" s="20"/>
      <c r="L184" s="18"/>
      <c r="M184" s="18"/>
      <c r="N184" s="18"/>
      <c r="O184" s="18"/>
      <c r="P184" s="18"/>
      <c r="Q184" s="18"/>
    </row>
    <row r="185" spans="1:17" ht="15">
      <c r="A185" s="17"/>
      <c r="B185" s="17"/>
      <c r="C185" s="18"/>
      <c r="D185" s="19"/>
      <c r="E185" s="17"/>
      <c r="F185" s="20"/>
      <c r="H185" s="18"/>
      <c r="I185" s="20"/>
      <c r="J185" s="20"/>
      <c r="K185" s="20"/>
      <c r="L185" s="18"/>
      <c r="M185" s="18"/>
      <c r="N185" s="18"/>
      <c r="O185" s="18"/>
      <c r="P185" s="18"/>
      <c r="Q185" s="18"/>
    </row>
    <row r="186" spans="1:17" ht="15">
      <c r="A186" s="17"/>
      <c r="B186" s="17"/>
      <c r="C186" s="18"/>
      <c r="D186" s="19"/>
      <c r="E186" s="17"/>
      <c r="F186" s="20"/>
      <c r="H186" s="18"/>
      <c r="I186" s="20"/>
      <c r="J186" s="20"/>
      <c r="K186" s="20"/>
      <c r="L186" s="18"/>
      <c r="M186" s="18"/>
      <c r="N186" s="18"/>
      <c r="O186" s="18"/>
      <c r="P186" s="18"/>
      <c r="Q186" s="18"/>
    </row>
    <row r="187" spans="1:17" ht="15">
      <c r="A187" s="17"/>
      <c r="B187" s="17"/>
      <c r="C187" s="18"/>
      <c r="D187" s="19"/>
      <c r="E187" s="17"/>
      <c r="F187" s="20"/>
      <c r="H187" s="18"/>
      <c r="I187" s="20"/>
      <c r="J187" s="20"/>
      <c r="K187" s="20"/>
      <c r="L187" s="18"/>
      <c r="M187" s="18"/>
      <c r="N187" s="18"/>
      <c r="O187" s="18"/>
      <c r="P187" s="18"/>
      <c r="Q187" s="18"/>
    </row>
    <row r="188" spans="1:17" ht="15">
      <c r="A188" s="17"/>
      <c r="B188" s="17"/>
      <c r="C188" s="18"/>
      <c r="D188" s="19"/>
      <c r="E188" s="17"/>
      <c r="F188" s="20"/>
      <c r="H188" s="18"/>
      <c r="I188" s="20"/>
      <c r="J188" s="20"/>
      <c r="K188" s="20"/>
      <c r="L188" s="18"/>
      <c r="M188" s="18"/>
      <c r="N188" s="18"/>
      <c r="O188" s="18"/>
      <c r="P188" s="18"/>
      <c r="Q188" s="18"/>
    </row>
    <row r="189" spans="1:17" ht="15">
      <c r="A189" s="17"/>
      <c r="B189" s="17"/>
      <c r="C189" s="18"/>
      <c r="D189" s="19"/>
      <c r="E189" s="17"/>
      <c r="F189" s="20"/>
      <c r="H189" s="18"/>
      <c r="I189" s="20"/>
      <c r="J189" s="20"/>
      <c r="K189" s="20"/>
      <c r="L189" s="18"/>
      <c r="M189" s="18"/>
      <c r="N189" s="18"/>
      <c r="O189" s="18"/>
      <c r="P189" s="18"/>
      <c r="Q189" s="18"/>
    </row>
    <row r="190" spans="1:17" ht="15">
      <c r="A190" s="17"/>
      <c r="B190" s="17"/>
      <c r="C190" s="18"/>
      <c r="D190" s="19"/>
      <c r="E190" s="17"/>
      <c r="F190" s="20"/>
      <c r="H190" s="18"/>
      <c r="I190" s="20"/>
      <c r="J190" s="20"/>
      <c r="K190" s="20"/>
      <c r="L190" s="18"/>
      <c r="M190" s="18"/>
      <c r="N190" s="18"/>
      <c r="O190" s="18"/>
      <c r="P190" s="18"/>
      <c r="Q190" s="18"/>
    </row>
    <row r="191" spans="1:17" ht="15">
      <c r="A191" s="17"/>
      <c r="B191" s="17"/>
      <c r="C191" s="18"/>
      <c r="D191" s="19"/>
      <c r="E191" s="17"/>
      <c r="F191" s="20"/>
      <c r="H191" s="18"/>
      <c r="I191" s="20"/>
      <c r="J191" s="20"/>
      <c r="K191" s="20"/>
      <c r="L191" s="18"/>
      <c r="M191" s="18"/>
      <c r="N191" s="18"/>
      <c r="O191" s="18"/>
      <c r="P191" s="18"/>
      <c r="Q191" s="18"/>
    </row>
    <row r="192" spans="1:17" ht="15">
      <c r="A192" s="17"/>
      <c r="B192" s="17"/>
      <c r="C192" s="18"/>
      <c r="D192" s="19"/>
      <c r="E192" s="17"/>
      <c r="F192" s="20"/>
      <c r="H192" s="18"/>
      <c r="I192" s="20"/>
      <c r="J192" s="20"/>
      <c r="K192" s="20"/>
      <c r="L192" s="18"/>
      <c r="M192" s="18"/>
      <c r="N192" s="18"/>
      <c r="O192" s="18"/>
      <c r="P192" s="18"/>
      <c r="Q192" s="18"/>
    </row>
    <row r="193" spans="1:17" ht="15">
      <c r="A193" s="17"/>
      <c r="B193" s="17"/>
      <c r="C193" s="18"/>
      <c r="D193" s="19"/>
      <c r="E193" s="17"/>
      <c r="F193" s="20"/>
      <c r="H193" s="18"/>
      <c r="I193" s="20"/>
      <c r="J193" s="20"/>
      <c r="K193" s="20"/>
      <c r="L193" s="18"/>
      <c r="M193" s="18"/>
      <c r="N193" s="18"/>
      <c r="O193" s="18"/>
      <c r="P193" s="18"/>
      <c r="Q193" s="18"/>
    </row>
    <row r="194" spans="1:17" ht="15">
      <c r="A194" s="17"/>
      <c r="B194" s="17"/>
      <c r="C194" s="18"/>
      <c r="D194" s="19"/>
      <c r="E194" s="17"/>
      <c r="F194" s="20"/>
      <c r="H194" s="18"/>
      <c r="I194" s="20"/>
      <c r="J194" s="20"/>
      <c r="K194" s="20"/>
      <c r="L194" s="18"/>
      <c r="M194" s="18"/>
      <c r="N194" s="18"/>
      <c r="O194" s="18"/>
      <c r="P194" s="18"/>
      <c r="Q194" s="18"/>
    </row>
    <row r="195" spans="1:17" ht="15">
      <c r="A195" s="17"/>
      <c r="B195" s="17"/>
      <c r="C195" s="18"/>
      <c r="D195" s="19"/>
      <c r="E195" s="17"/>
      <c r="F195" s="20"/>
      <c r="H195" s="18"/>
      <c r="I195" s="20"/>
      <c r="J195" s="20"/>
      <c r="K195" s="20"/>
      <c r="L195" s="18"/>
      <c r="M195" s="18"/>
      <c r="N195" s="18"/>
      <c r="O195" s="18"/>
      <c r="P195" s="18"/>
      <c r="Q195" s="18"/>
    </row>
    <row r="196" spans="1:17" ht="15">
      <c r="A196" s="17"/>
      <c r="B196" s="17"/>
      <c r="C196" s="18"/>
      <c r="D196" s="19"/>
      <c r="E196" s="17"/>
      <c r="F196" s="20"/>
      <c r="H196" s="18"/>
      <c r="I196" s="20"/>
      <c r="J196" s="20"/>
      <c r="K196" s="20"/>
      <c r="L196" s="18"/>
      <c r="M196" s="18"/>
      <c r="N196" s="18"/>
      <c r="O196" s="18"/>
      <c r="P196" s="18"/>
      <c r="Q196" s="18"/>
    </row>
    <row r="197" spans="1:17" ht="15">
      <c r="A197" s="17"/>
      <c r="B197" s="17"/>
      <c r="C197" s="18"/>
      <c r="D197" s="19"/>
      <c r="E197" s="17"/>
      <c r="F197" s="20"/>
      <c r="H197" s="18"/>
      <c r="I197" s="20"/>
      <c r="J197" s="20"/>
      <c r="K197" s="20"/>
      <c r="L197" s="18"/>
      <c r="M197" s="18"/>
      <c r="N197" s="18"/>
      <c r="O197" s="18"/>
      <c r="P197" s="18"/>
      <c r="Q197" s="18"/>
    </row>
    <row r="198" spans="1:17" ht="15">
      <c r="A198" s="17"/>
      <c r="B198" s="17"/>
      <c r="C198" s="18"/>
      <c r="D198" s="19"/>
      <c r="E198" s="17"/>
      <c r="F198" s="20"/>
      <c r="H198" s="18"/>
      <c r="I198" s="20"/>
      <c r="J198" s="20"/>
      <c r="K198" s="20"/>
      <c r="L198" s="18"/>
      <c r="M198" s="18"/>
      <c r="N198" s="18"/>
      <c r="O198" s="18"/>
      <c r="P198" s="18"/>
      <c r="Q198" s="18"/>
    </row>
    <row r="199" spans="1:17" ht="15">
      <c r="A199" s="17"/>
      <c r="B199" s="17"/>
      <c r="C199" s="18"/>
      <c r="D199" s="19"/>
      <c r="E199" s="17"/>
      <c r="F199" s="20"/>
      <c r="H199" s="18"/>
      <c r="I199" s="20"/>
      <c r="J199" s="20"/>
      <c r="K199" s="20"/>
      <c r="L199" s="18"/>
      <c r="M199" s="18"/>
      <c r="N199" s="18"/>
      <c r="O199" s="18"/>
      <c r="P199" s="18"/>
      <c r="Q199" s="18"/>
    </row>
    <row r="200" spans="1:17" ht="15">
      <c r="A200" s="17"/>
      <c r="B200" s="17"/>
      <c r="C200" s="18"/>
      <c r="D200" s="19"/>
      <c r="E200" s="17"/>
      <c r="F200" s="20"/>
      <c r="H200" s="18"/>
      <c r="I200" s="20"/>
      <c r="J200" s="20"/>
      <c r="K200" s="20"/>
      <c r="L200" s="18"/>
      <c r="M200" s="18"/>
      <c r="N200" s="18"/>
      <c r="O200" s="18"/>
      <c r="P200" s="18"/>
      <c r="Q200" s="18"/>
    </row>
    <row r="201" spans="1:17" ht="15">
      <c r="A201" s="17"/>
      <c r="B201" s="17"/>
      <c r="C201" s="18"/>
      <c r="D201" s="19"/>
      <c r="E201" s="17"/>
      <c r="F201" s="20"/>
      <c r="H201" s="18"/>
      <c r="I201" s="20"/>
      <c r="J201" s="20"/>
      <c r="K201" s="20"/>
      <c r="L201" s="18"/>
      <c r="M201" s="18"/>
      <c r="N201" s="18"/>
      <c r="O201" s="18"/>
      <c r="P201" s="18"/>
      <c r="Q201" s="18"/>
    </row>
    <row r="202" spans="1:17" ht="15">
      <c r="A202" s="17"/>
      <c r="B202" s="17"/>
      <c r="C202" s="18"/>
      <c r="D202" s="19"/>
      <c r="E202" s="17"/>
      <c r="F202" s="20"/>
      <c r="H202" s="18"/>
      <c r="I202" s="20"/>
      <c r="J202" s="20"/>
      <c r="K202" s="20"/>
      <c r="L202" s="18"/>
      <c r="M202" s="18"/>
      <c r="N202" s="18"/>
      <c r="O202" s="18"/>
      <c r="P202" s="18"/>
      <c r="Q202" s="18"/>
    </row>
    <row r="203" spans="1:17" ht="15">
      <c r="A203" s="17"/>
      <c r="B203" s="17"/>
      <c r="C203" s="18"/>
      <c r="D203" s="19"/>
      <c r="E203" s="17"/>
      <c r="F203" s="20"/>
      <c r="H203" s="18"/>
      <c r="I203" s="20"/>
      <c r="J203" s="20"/>
      <c r="K203" s="20"/>
      <c r="L203" s="18"/>
      <c r="M203" s="18"/>
      <c r="N203" s="18"/>
      <c r="O203" s="18"/>
      <c r="P203" s="18"/>
      <c r="Q203" s="18"/>
    </row>
    <row r="204" spans="1:17" ht="15">
      <c r="A204" s="17"/>
      <c r="B204" s="17"/>
      <c r="C204" s="18"/>
      <c r="D204" s="19"/>
      <c r="E204" s="17"/>
      <c r="F204" s="20"/>
      <c r="H204" s="18"/>
      <c r="I204" s="20"/>
      <c r="J204" s="20"/>
      <c r="K204" s="20"/>
      <c r="L204" s="18"/>
      <c r="M204" s="18"/>
      <c r="N204" s="18"/>
      <c r="O204" s="18"/>
      <c r="P204" s="18"/>
      <c r="Q204" s="18"/>
    </row>
    <row r="205" spans="1:17" ht="15">
      <c r="A205" s="17"/>
      <c r="B205" s="17"/>
      <c r="C205" s="18"/>
      <c r="D205" s="19"/>
      <c r="E205" s="17"/>
      <c r="F205" s="20"/>
      <c r="H205" s="18"/>
      <c r="I205" s="20"/>
      <c r="J205" s="20"/>
      <c r="K205" s="20"/>
      <c r="L205" s="18"/>
      <c r="M205" s="18"/>
      <c r="N205" s="18"/>
      <c r="O205" s="18"/>
      <c r="P205" s="18"/>
      <c r="Q205" s="18"/>
    </row>
    <row r="206" spans="1:17" ht="15">
      <c r="A206" s="17"/>
      <c r="B206" s="17"/>
      <c r="C206" s="18"/>
      <c r="D206" s="19"/>
      <c r="E206" s="17"/>
      <c r="F206" s="20"/>
      <c r="H206" s="18"/>
      <c r="I206" s="20"/>
      <c r="J206" s="20"/>
      <c r="K206" s="20"/>
      <c r="L206" s="18"/>
      <c r="M206" s="18"/>
      <c r="N206" s="18"/>
      <c r="O206" s="18"/>
      <c r="P206" s="18"/>
      <c r="Q206" s="18"/>
    </row>
    <row r="207" spans="1:17" ht="15">
      <c r="A207" s="17"/>
      <c r="B207" s="17"/>
      <c r="C207" s="18"/>
      <c r="D207" s="19"/>
      <c r="E207" s="17"/>
      <c r="F207" s="20"/>
      <c r="H207" s="18"/>
      <c r="I207" s="20"/>
      <c r="J207" s="20"/>
      <c r="K207" s="20"/>
      <c r="L207" s="18"/>
      <c r="M207" s="18"/>
      <c r="N207" s="18"/>
      <c r="O207" s="18"/>
      <c r="P207" s="18"/>
      <c r="Q207" s="18"/>
    </row>
    <row r="208" spans="1:17" ht="15">
      <c r="A208" s="17"/>
      <c r="B208" s="17"/>
      <c r="C208" s="18"/>
      <c r="D208" s="19"/>
      <c r="E208" s="17"/>
      <c r="F208" s="20"/>
      <c r="H208" s="18"/>
      <c r="I208" s="20"/>
      <c r="J208" s="20"/>
      <c r="K208" s="20"/>
      <c r="L208" s="18"/>
      <c r="M208" s="18"/>
      <c r="N208" s="18"/>
      <c r="O208" s="18"/>
      <c r="P208" s="18"/>
      <c r="Q208" s="18"/>
    </row>
    <row r="209" spans="1:17" ht="15">
      <c r="A209" s="17"/>
      <c r="B209" s="17"/>
      <c r="C209" s="18"/>
      <c r="D209" s="19"/>
      <c r="E209" s="17"/>
      <c r="F209" s="20"/>
      <c r="H209" s="18"/>
      <c r="I209" s="20"/>
      <c r="J209" s="20"/>
      <c r="K209" s="20"/>
      <c r="L209" s="18"/>
      <c r="M209" s="18"/>
      <c r="N209" s="18"/>
      <c r="O209" s="18"/>
      <c r="P209" s="18"/>
      <c r="Q209" s="18"/>
    </row>
    <row r="210" spans="1:17" ht="15">
      <c r="A210" s="17"/>
      <c r="B210" s="17"/>
      <c r="C210" s="18"/>
      <c r="D210" s="19"/>
      <c r="E210" s="17"/>
      <c r="F210" s="20"/>
      <c r="H210" s="18"/>
      <c r="I210" s="20"/>
      <c r="J210" s="20"/>
      <c r="K210" s="20"/>
      <c r="L210" s="18"/>
      <c r="M210" s="18"/>
      <c r="N210" s="18"/>
      <c r="O210" s="18"/>
      <c r="P210" s="18"/>
      <c r="Q210" s="18"/>
    </row>
    <row r="211" spans="1:17" ht="15">
      <c r="A211" s="17"/>
      <c r="B211" s="17"/>
      <c r="C211" s="18"/>
      <c r="D211" s="19"/>
      <c r="E211" s="17"/>
      <c r="F211" s="20"/>
      <c r="H211" s="18"/>
      <c r="I211" s="20"/>
      <c r="J211" s="20"/>
      <c r="K211" s="20"/>
      <c r="L211" s="18"/>
      <c r="M211" s="18"/>
      <c r="N211" s="18"/>
      <c r="O211" s="18"/>
      <c r="P211" s="18"/>
      <c r="Q211" s="18"/>
    </row>
    <row r="212" spans="1:17" ht="15">
      <c r="A212" s="17"/>
      <c r="B212" s="17"/>
      <c r="C212" s="18"/>
      <c r="D212" s="19"/>
      <c r="E212" s="17"/>
      <c r="F212" s="20"/>
      <c r="H212" s="18"/>
      <c r="I212" s="20"/>
      <c r="J212" s="20"/>
      <c r="K212" s="20"/>
      <c r="L212" s="18"/>
      <c r="M212" s="18"/>
      <c r="N212" s="18"/>
      <c r="O212" s="18"/>
      <c r="P212" s="18"/>
      <c r="Q212" s="18"/>
    </row>
    <row r="213" spans="1:17" ht="15">
      <c r="A213" s="17"/>
      <c r="B213" s="17"/>
      <c r="C213" s="18"/>
      <c r="D213" s="19"/>
      <c r="E213" s="17"/>
      <c r="F213" s="20"/>
      <c r="H213" s="18"/>
      <c r="I213" s="20"/>
      <c r="J213" s="20"/>
      <c r="K213" s="20"/>
      <c r="L213" s="18"/>
      <c r="M213" s="18"/>
      <c r="N213" s="18"/>
      <c r="O213" s="18"/>
      <c r="P213" s="18"/>
      <c r="Q213" s="18"/>
    </row>
    <row r="214" spans="1:17" ht="15">
      <c r="A214" s="17"/>
      <c r="B214" s="17"/>
      <c r="C214" s="18"/>
      <c r="D214" s="19"/>
      <c r="E214" s="17"/>
      <c r="F214" s="20"/>
      <c r="H214" s="18"/>
      <c r="I214" s="20"/>
      <c r="J214" s="20"/>
      <c r="K214" s="20"/>
      <c r="L214" s="18"/>
      <c r="M214" s="18"/>
      <c r="N214" s="18"/>
      <c r="O214" s="18"/>
      <c r="P214" s="18"/>
      <c r="Q214" s="18"/>
    </row>
    <row r="215" spans="1:17" ht="15">
      <c r="A215" s="17"/>
      <c r="B215" s="17"/>
      <c r="C215" s="18"/>
      <c r="D215" s="19"/>
      <c r="E215" s="17"/>
      <c r="F215" s="20"/>
      <c r="H215" s="18"/>
      <c r="I215" s="20"/>
      <c r="J215" s="20"/>
      <c r="K215" s="20"/>
      <c r="L215" s="18"/>
      <c r="M215" s="18"/>
      <c r="N215" s="18"/>
      <c r="O215" s="18"/>
      <c r="P215" s="18"/>
      <c r="Q215" s="18"/>
    </row>
    <row r="216" spans="1:17" ht="15">
      <c r="A216" s="17"/>
      <c r="B216" s="17"/>
      <c r="C216" s="18"/>
      <c r="D216" s="19"/>
      <c r="E216" s="17"/>
      <c r="F216" s="20"/>
      <c r="H216" s="18"/>
      <c r="I216" s="20"/>
      <c r="J216" s="20"/>
      <c r="K216" s="20"/>
      <c r="L216" s="18"/>
      <c r="M216" s="18"/>
      <c r="N216" s="18"/>
      <c r="O216" s="18"/>
      <c r="P216" s="18"/>
      <c r="Q216" s="18"/>
    </row>
    <row r="217" spans="1:17" ht="15">
      <c r="A217" s="17"/>
      <c r="B217" s="17"/>
      <c r="C217" s="18"/>
      <c r="D217" s="19"/>
      <c r="E217" s="17"/>
      <c r="F217" s="20"/>
      <c r="H217" s="18"/>
      <c r="I217" s="20"/>
      <c r="J217" s="20"/>
      <c r="K217" s="20"/>
      <c r="L217" s="18"/>
      <c r="M217" s="18"/>
      <c r="N217" s="18"/>
      <c r="O217" s="18"/>
      <c r="P217" s="18"/>
      <c r="Q217" s="18"/>
    </row>
    <row r="218" spans="1:17" ht="15">
      <c r="A218" s="17"/>
      <c r="B218" s="17"/>
      <c r="C218" s="18"/>
      <c r="D218" s="19"/>
      <c r="E218" s="17"/>
      <c r="F218" s="20"/>
      <c r="H218" s="18"/>
      <c r="I218" s="20"/>
      <c r="J218" s="20"/>
      <c r="K218" s="20"/>
      <c r="L218" s="18"/>
      <c r="M218" s="18"/>
      <c r="N218" s="18"/>
      <c r="O218" s="18"/>
      <c r="P218" s="18"/>
      <c r="Q218" s="18"/>
    </row>
    <row r="219" spans="1:17" ht="15">
      <c r="A219" s="17"/>
      <c r="B219" s="17"/>
      <c r="C219" s="18"/>
      <c r="D219" s="19"/>
      <c r="E219" s="17"/>
      <c r="F219" s="20"/>
      <c r="H219" s="18"/>
      <c r="I219" s="20"/>
      <c r="J219" s="20"/>
      <c r="K219" s="20"/>
      <c r="L219" s="18"/>
      <c r="M219" s="18"/>
      <c r="N219" s="18"/>
      <c r="O219" s="18"/>
      <c r="P219" s="18"/>
      <c r="Q219" s="18"/>
    </row>
    <row r="220" spans="1:17" ht="15">
      <c r="A220" s="17"/>
      <c r="B220" s="17"/>
      <c r="C220" s="18"/>
      <c r="D220" s="19"/>
      <c r="E220" s="17"/>
      <c r="F220" s="20"/>
      <c r="H220" s="18"/>
      <c r="I220" s="20"/>
      <c r="J220" s="20"/>
      <c r="K220" s="20"/>
      <c r="L220" s="18"/>
      <c r="M220" s="18"/>
      <c r="N220" s="18"/>
      <c r="O220" s="18"/>
      <c r="P220" s="18"/>
      <c r="Q220" s="18"/>
    </row>
    <row r="221" spans="1:17" ht="15">
      <c r="A221" s="17"/>
      <c r="B221" s="17"/>
      <c r="C221" s="18"/>
      <c r="D221" s="19"/>
      <c r="E221" s="17"/>
      <c r="F221" s="20"/>
      <c r="H221" s="18"/>
      <c r="I221" s="20"/>
      <c r="J221" s="20"/>
      <c r="K221" s="20"/>
      <c r="L221" s="18"/>
      <c r="M221" s="18"/>
      <c r="N221" s="18"/>
      <c r="O221" s="18"/>
      <c r="P221" s="18"/>
      <c r="Q221" s="18"/>
    </row>
    <row r="222" spans="1:17" ht="15">
      <c r="A222" s="17"/>
      <c r="B222" s="17"/>
      <c r="C222" s="18"/>
      <c r="D222" s="19"/>
      <c r="E222" s="17"/>
      <c r="F222" s="20"/>
      <c r="H222" s="18"/>
      <c r="I222" s="20"/>
      <c r="J222" s="20"/>
      <c r="K222" s="20"/>
      <c r="L222" s="18"/>
      <c r="M222" s="18"/>
      <c r="N222" s="18"/>
      <c r="O222" s="18"/>
      <c r="P222" s="18"/>
      <c r="Q222" s="18"/>
    </row>
    <row r="223" spans="1:17" ht="15">
      <c r="A223" s="17"/>
      <c r="B223" s="17"/>
      <c r="C223" s="18"/>
      <c r="D223" s="19"/>
      <c r="E223" s="17"/>
      <c r="F223" s="20"/>
      <c r="H223" s="18"/>
      <c r="I223" s="20"/>
      <c r="J223" s="20"/>
      <c r="K223" s="20"/>
      <c r="L223" s="18"/>
      <c r="M223" s="18"/>
      <c r="N223" s="18"/>
      <c r="O223" s="18"/>
      <c r="P223" s="18"/>
      <c r="Q223" s="18"/>
    </row>
    <row r="224" spans="1:17" ht="15">
      <c r="A224" s="17"/>
      <c r="B224" s="17"/>
      <c r="C224" s="18"/>
      <c r="D224" s="19"/>
      <c r="E224" s="17"/>
      <c r="F224" s="20"/>
      <c r="H224" s="18"/>
      <c r="I224" s="20"/>
      <c r="J224" s="20"/>
      <c r="K224" s="20"/>
      <c r="L224" s="18"/>
      <c r="M224" s="18"/>
      <c r="N224" s="18"/>
      <c r="O224" s="18"/>
      <c r="P224" s="18"/>
      <c r="Q224" s="18"/>
    </row>
    <row r="225" spans="1:17" ht="15">
      <c r="A225" s="17"/>
      <c r="B225" s="17"/>
      <c r="C225" s="18"/>
      <c r="D225" s="19"/>
      <c r="E225" s="17"/>
      <c r="F225" s="20"/>
      <c r="H225" s="18"/>
      <c r="I225" s="20"/>
      <c r="J225" s="20"/>
      <c r="K225" s="20"/>
      <c r="L225" s="18"/>
      <c r="M225" s="18"/>
      <c r="N225" s="18"/>
      <c r="O225" s="18"/>
      <c r="P225" s="18"/>
      <c r="Q225" s="18"/>
    </row>
    <row r="226" spans="1:17" ht="15">
      <c r="A226" s="17"/>
      <c r="B226" s="17"/>
      <c r="C226" s="18"/>
      <c r="D226" s="19"/>
      <c r="E226" s="17"/>
      <c r="F226" s="20"/>
      <c r="H226" s="18"/>
      <c r="I226" s="20"/>
      <c r="J226" s="20"/>
      <c r="K226" s="20"/>
      <c r="L226" s="18"/>
      <c r="M226" s="18"/>
      <c r="N226" s="18"/>
      <c r="O226" s="18"/>
      <c r="P226" s="18"/>
      <c r="Q226" s="18"/>
    </row>
    <row r="227" spans="1:17" ht="15">
      <c r="A227" s="17"/>
      <c r="B227" s="17"/>
      <c r="C227" s="18"/>
      <c r="D227" s="19"/>
      <c r="E227" s="17"/>
      <c r="F227" s="20"/>
      <c r="H227" s="18"/>
      <c r="I227" s="20"/>
      <c r="J227" s="20"/>
      <c r="K227" s="20"/>
      <c r="L227" s="18"/>
      <c r="M227" s="18"/>
      <c r="N227" s="18"/>
      <c r="O227" s="18"/>
      <c r="P227" s="18"/>
      <c r="Q227" s="18"/>
    </row>
    <row r="228" spans="1:17" ht="15">
      <c r="A228" s="17"/>
      <c r="B228" s="17"/>
      <c r="C228" s="18"/>
      <c r="D228" s="19"/>
      <c r="E228" s="17"/>
      <c r="F228" s="20"/>
      <c r="H228" s="18"/>
      <c r="I228" s="20"/>
      <c r="J228" s="20"/>
      <c r="K228" s="20"/>
      <c r="L228" s="18"/>
      <c r="M228" s="18"/>
      <c r="N228" s="18"/>
      <c r="O228" s="18"/>
      <c r="P228" s="18"/>
      <c r="Q228" s="18"/>
    </row>
    <row r="229" spans="1:17" ht="15">
      <c r="A229" s="17"/>
      <c r="B229" s="17"/>
      <c r="C229" s="18"/>
      <c r="D229" s="19"/>
      <c r="E229" s="17"/>
      <c r="F229" s="20"/>
      <c r="H229" s="18"/>
      <c r="I229" s="20"/>
      <c r="J229" s="20"/>
      <c r="K229" s="20"/>
      <c r="L229" s="18"/>
      <c r="M229" s="18"/>
      <c r="N229" s="18"/>
      <c r="O229" s="18"/>
      <c r="P229" s="18"/>
      <c r="Q229" s="18"/>
    </row>
    <row r="230" spans="1:17" ht="15">
      <c r="A230" s="17"/>
      <c r="B230" s="17"/>
      <c r="C230" s="18"/>
      <c r="D230" s="19"/>
      <c r="E230" s="17"/>
      <c r="F230" s="20"/>
      <c r="H230" s="18"/>
      <c r="I230" s="20"/>
      <c r="J230" s="20"/>
      <c r="K230" s="20"/>
      <c r="L230" s="18"/>
      <c r="M230" s="18"/>
      <c r="N230" s="18"/>
      <c r="O230" s="18"/>
      <c r="P230" s="18"/>
      <c r="Q230" s="18"/>
    </row>
    <row r="231" spans="1:17" ht="15">
      <c r="A231" s="17"/>
      <c r="B231" s="17"/>
      <c r="C231" s="18"/>
      <c r="D231" s="19"/>
      <c r="E231" s="17"/>
      <c r="F231" s="20"/>
      <c r="H231" s="18"/>
      <c r="I231" s="20"/>
      <c r="J231" s="20"/>
      <c r="K231" s="20"/>
      <c r="L231" s="18"/>
      <c r="M231" s="18"/>
      <c r="N231" s="18"/>
      <c r="O231" s="18"/>
      <c r="P231" s="18"/>
      <c r="Q231" s="18"/>
    </row>
    <row r="232" spans="1:17" ht="15">
      <c r="A232" s="17"/>
      <c r="B232" s="17"/>
      <c r="C232" s="18"/>
      <c r="D232" s="19"/>
      <c r="E232" s="17"/>
      <c r="F232" s="20"/>
      <c r="H232" s="18"/>
      <c r="I232" s="20"/>
      <c r="J232" s="20"/>
      <c r="K232" s="20"/>
      <c r="L232" s="18"/>
      <c r="M232" s="18"/>
      <c r="N232" s="18"/>
      <c r="O232" s="18"/>
      <c r="P232" s="18"/>
      <c r="Q232" s="18"/>
    </row>
    <row r="233" spans="1:17" ht="15">
      <c r="A233" s="17"/>
      <c r="B233" s="17"/>
      <c r="C233" s="18"/>
      <c r="D233" s="19"/>
      <c r="E233" s="17"/>
      <c r="F233" s="20"/>
      <c r="H233" s="18"/>
      <c r="I233" s="20"/>
      <c r="J233" s="20"/>
      <c r="K233" s="20"/>
      <c r="L233" s="18"/>
      <c r="M233" s="18"/>
      <c r="N233" s="18"/>
      <c r="O233" s="18"/>
      <c r="P233" s="18"/>
      <c r="Q233" s="18"/>
    </row>
    <row r="234" spans="1:17" ht="15">
      <c r="A234" s="17"/>
      <c r="B234" s="17"/>
      <c r="C234" s="18"/>
      <c r="D234" s="19"/>
      <c r="E234" s="17"/>
      <c r="F234" s="20"/>
      <c r="H234" s="18"/>
      <c r="I234" s="20"/>
      <c r="J234" s="20"/>
      <c r="K234" s="20"/>
      <c r="L234" s="18"/>
      <c r="M234" s="18"/>
      <c r="N234" s="18"/>
      <c r="O234" s="18"/>
      <c r="P234" s="18"/>
      <c r="Q234" s="18"/>
    </row>
    <row r="235" spans="1:17" ht="15">
      <c r="A235" s="17"/>
      <c r="B235" s="17"/>
      <c r="C235" s="18"/>
      <c r="D235" s="19"/>
      <c r="E235" s="17"/>
      <c r="F235" s="20"/>
      <c r="H235" s="18"/>
      <c r="I235" s="20"/>
      <c r="J235" s="20"/>
      <c r="K235" s="20"/>
      <c r="L235" s="18"/>
      <c r="M235" s="18"/>
      <c r="N235" s="18"/>
      <c r="O235" s="18"/>
      <c r="P235" s="18"/>
      <c r="Q235" s="18"/>
    </row>
  </sheetData>
  <sheetProtection/>
  <mergeCells count="5">
    <mergeCell ref="A2:W2"/>
    <mergeCell ref="H3:L3"/>
    <mergeCell ref="M3:Q3"/>
    <mergeCell ref="R3:V3"/>
    <mergeCell ref="D1:W1"/>
  </mergeCells>
  <printOptions/>
  <pageMargins left="0.1968503937007874" right="0" top="0" bottom="0" header="0.31496062992125984" footer="0.31496062992125984"/>
  <pageSetup fitToHeight="1" fitToWidth="1" horizontalDpi="600" verticalDpi="600" orientation="landscape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5"/>
  <sheetViews>
    <sheetView zoomScale="85" zoomScaleNormal="85" zoomScalePageLayoutView="0" workbookViewId="0" topLeftCell="A1">
      <selection activeCell="D1" sqref="D1:H1"/>
    </sheetView>
  </sheetViews>
  <sheetFormatPr defaultColWidth="9.140625" defaultRowHeight="12.75"/>
  <cols>
    <col min="1" max="1" width="5.7109375" style="9" bestFit="1" customWidth="1"/>
    <col min="2" max="2" width="3.28125" style="9" bestFit="1" customWidth="1"/>
    <col min="3" max="3" width="19.8515625" style="10" bestFit="1" customWidth="1"/>
    <col min="4" max="4" width="18.57421875" style="21" bestFit="1" customWidth="1"/>
    <col min="5" max="5" width="10.8515625" style="9" customWidth="1"/>
    <col min="6" max="6" width="16.7109375" style="22" bestFit="1" customWidth="1"/>
    <col min="7" max="7" width="6.57421875" style="10" customWidth="1"/>
    <col min="8" max="8" width="10.28125" style="10" bestFit="1" customWidth="1"/>
    <col min="9" max="16384" width="9.140625" style="10" customWidth="1"/>
  </cols>
  <sheetData>
    <row r="1" spans="4:8" ht="85.5" customHeight="1">
      <c r="D1" s="106" t="s">
        <v>110</v>
      </c>
      <c r="E1" s="106"/>
      <c r="F1" s="106"/>
      <c r="G1" s="106"/>
      <c r="H1" s="106"/>
    </row>
    <row r="2" spans="1:8" ht="18.75">
      <c r="A2" s="97" t="s">
        <v>6</v>
      </c>
      <c r="B2" s="97"/>
      <c r="C2" s="97"/>
      <c r="D2" s="97"/>
      <c r="E2" s="97"/>
      <c r="F2" s="97"/>
      <c r="G2" s="97"/>
      <c r="H2" s="97"/>
    </row>
    <row r="3" spans="1:8" ht="18.75">
      <c r="A3" s="46"/>
      <c r="B3" s="11"/>
      <c r="C3" s="11"/>
      <c r="D3" s="11"/>
      <c r="E3" s="11"/>
      <c r="F3" s="11"/>
      <c r="G3" s="104"/>
      <c r="H3" s="105"/>
    </row>
    <row r="4" spans="1:8" ht="15">
      <c r="A4" s="12" t="s">
        <v>3</v>
      </c>
      <c r="B4" s="12" t="s">
        <v>10</v>
      </c>
      <c r="C4" s="12" t="s">
        <v>1</v>
      </c>
      <c r="D4" s="12" t="s">
        <v>5</v>
      </c>
      <c r="E4" s="12" t="s">
        <v>11</v>
      </c>
      <c r="F4" s="13" t="s">
        <v>4</v>
      </c>
      <c r="G4" s="14" t="s">
        <v>111</v>
      </c>
      <c r="H4" s="25" t="s">
        <v>2</v>
      </c>
    </row>
    <row r="5" spans="1:8" ht="15">
      <c r="A5" s="47">
        <v>1</v>
      </c>
      <c r="B5" s="15">
        <v>34</v>
      </c>
      <c r="C5" s="16" t="s">
        <v>104</v>
      </c>
      <c r="D5" s="38" t="s">
        <v>105</v>
      </c>
      <c r="E5" s="15" t="s">
        <v>80</v>
      </c>
      <c r="F5" s="16" t="s">
        <v>102</v>
      </c>
      <c r="G5" s="31">
        <v>43.58</v>
      </c>
      <c r="H5" s="55">
        <v>5</v>
      </c>
    </row>
    <row r="6" spans="1:8" ht="15">
      <c r="A6" s="47">
        <v>2</v>
      </c>
      <c r="B6" s="15">
        <v>29</v>
      </c>
      <c r="C6" s="16" t="s">
        <v>99</v>
      </c>
      <c r="D6" s="38" t="s">
        <v>88</v>
      </c>
      <c r="E6" s="15" t="s">
        <v>80</v>
      </c>
      <c r="F6" s="16" t="s">
        <v>89</v>
      </c>
      <c r="G6" s="31">
        <v>44.23</v>
      </c>
      <c r="H6" s="55">
        <v>4</v>
      </c>
    </row>
    <row r="7" spans="1:8" ht="15">
      <c r="A7" s="47">
        <v>3</v>
      </c>
      <c r="B7" s="15">
        <v>19</v>
      </c>
      <c r="C7" s="16" t="s">
        <v>81</v>
      </c>
      <c r="D7" s="38" t="s">
        <v>50</v>
      </c>
      <c r="E7" s="15" t="s">
        <v>80</v>
      </c>
      <c r="F7" s="16" t="s">
        <v>82</v>
      </c>
      <c r="G7" s="31">
        <v>45.73</v>
      </c>
      <c r="H7" s="55">
        <v>3</v>
      </c>
    </row>
    <row r="8" spans="1:8" ht="15">
      <c r="A8" s="47">
        <v>4</v>
      </c>
      <c r="B8" s="15">
        <v>20</v>
      </c>
      <c r="C8" s="16" t="s">
        <v>83</v>
      </c>
      <c r="D8" s="38" t="s">
        <v>50</v>
      </c>
      <c r="E8" s="15" t="s">
        <v>80</v>
      </c>
      <c r="F8" s="16" t="s">
        <v>84</v>
      </c>
      <c r="G8" s="31">
        <v>45.93</v>
      </c>
      <c r="H8" s="55">
        <v>2</v>
      </c>
    </row>
    <row r="9" spans="1:8" ht="15">
      <c r="A9" s="47">
        <v>5</v>
      </c>
      <c r="B9" s="15">
        <v>18</v>
      </c>
      <c r="C9" s="16" t="s">
        <v>79</v>
      </c>
      <c r="D9" s="38" t="s">
        <v>74</v>
      </c>
      <c r="E9" s="15" t="s">
        <v>80</v>
      </c>
      <c r="F9" s="16"/>
      <c r="G9" s="31">
        <v>46.97</v>
      </c>
      <c r="H9" s="55">
        <v>1</v>
      </c>
    </row>
    <row r="10" spans="1:8" ht="15">
      <c r="A10" s="47">
        <v>6</v>
      </c>
      <c r="B10" s="15">
        <v>32</v>
      </c>
      <c r="C10" s="16" t="s">
        <v>101</v>
      </c>
      <c r="D10" s="38" t="s">
        <v>88</v>
      </c>
      <c r="E10" s="15" t="s">
        <v>80</v>
      </c>
      <c r="F10" s="16" t="s">
        <v>102</v>
      </c>
      <c r="G10" s="31">
        <v>47.58</v>
      </c>
      <c r="H10" s="55"/>
    </row>
    <row r="11" spans="1:8" ht="15">
      <c r="A11" s="47">
        <v>7</v>
      </c>
      <c r="B11" s="15">
        <v>23</v>
      </c>
      <c r="C11" s="16" t="s">
        <v>87</v>
      </c>
      <c r="D11" s="38" t="s">
        <v>88</v>
      </c>
      <c r="E11" s="15" t="s">
        <v>80</v>
      </c>
      <c r="F11" s="16" t="s">
        <v>89</v>
      </c>
      <c r="G11" s="31">
        <v>47.79</v>
      </c>
      <c r="H11" s="55"/>
    </row>
    <row r="12" spans="1:8" ht="15">
      <c r="A12" s="47">
        <v>8</v>
      </c>
      <c r="B12" s="15">
        <v>13</v>
      </c>
      <c r="C12" s="16" t="s">
        <v>73</v>
      </c>
      <c r="D12" s="38" t="s">
        <v>74</v>
      </c>
      <c r="E12" s="15" t="s">
        <v>63</v>
      </c>
      <c r="F12" s="16" t="s">
        <v>54</v>
      </c>
      <c r="G12" s="31">
        <v>44.84</v>
      </c>
      <c r="H12" s="55">
        <v>5</v>
      </c>
    </row>
    <row r="13" spans="1:8" ht="15">
      <c r="A13" s="47">
        <v>9</v>
      </c>
      <c r="B13" s="15">
        <v>14</v>
      </c>
      <c r="C13" s="16" t="s">
        <v>75</v>
      </c>
      <c r="D13" s="38" t="s">
        <v>74</v>
      </c>
      <c r="E13" s="15" t="s">
        <v>63</v>
      </c>
      <c r="F13" s="16" t="s">
        <v>54</v>
      </c>
      <c r="G13" s="31">
        <v>45.61</v>
      </c>
      <c r="H13" s="55">
        <v>4</v>
      </c>
    </row>
    <row r="14" spans="1:8" ht="15">
      <c r="A14" s="47">
        <v>10</v>
      </c>
      <c r="B14" s="15">
        <v>15</v>
      </c>
      <c r="C14" s="16" t="s">
        <v>76</v>
      </c>
      <c r="D14" s="38" t="s">
        <v>77</v>
      </c>
      <c r="E14" s="15" t="s">
        <v>63</v>
      </c>
      <c r="F14" s="16" t="s">
        <v>54</v>
      </c>
      <c r="G14" s="31">
        <v>46.21</v>
      </c>
      <c r="H14" s="55">
        <v>3</v>
      </c>
    </row>
    <row r="15" spans="1:8" ht="15">
      <c r="A15" s="47">
        <v>11</v>
      </c>
      <c r="B15" s="15">
        <v>10</v>
      </c>
      <c r="C15" s="16" t="s">
        <v>69</v>
      </c>
      <c r="D15" s="38" t="s">
        <v>65</v>
      </c>
      <c r="E15" s="15" t="s">
        <v>63</v>
      </c>
      <c r="F15" s="16" t="s">
        <v>54</v>
      </c>
      <c r="G15" s="31">
        <v>46.39</v>
      </c>
      <c r="H15" s="55">
        <v>2</v>
      </c>
    </row>
    <row r="16" spans="1:8" ht="15">
      <c r="A16" s="47">
        <v>12</v>
      </c>
      <c r="B16" s="15">
        <v>12</v>
      </c>
      <c r="C16" s="16" t="s">
        <v>72</v>
      </c>
      <c r="D16" s="38" t="s">
        <v>65</v>
      </c>
      <c r="E16" s="15" t="s">
        <v>63</v>
      </c>
      <c r="F16" s="16" t="s">
        <v>54</v>
      </c>
      <c r="G16" s="31">
        <v>47.09</v>
      </c>
      <c r="H16" s="55">
        <v>1</v>
      </c>
    </row>
    <row r="17" spans="1:8" ht="15">
      <c r="A17" s="47">
        <v>13</v>
      </c>
      <c r="B17" s="15">
        <v>6</v>
      </c>
      <c r="C17" s="16" t="s">
        <v>62</v>
      </c>
      <c r="D17" s="38" t="s">
        <v>50</v>
      </c>
      <c r="E17" s="15" t="s">
        <v>63</v>
      </c>
      <c r="F17" s="16" t="s">
        <v>54</v>
      </c>
      <c r="G17" s="31">
        <v>49.49</v>
      </c>
      <c r="H17" s="55"/>
    </row>
    <row r="18" spans="1:8" ht="15">
      <c r="A18" s="47">
        <v>14</v>
      </c>
      <c r="B18" s="15">
        <v>36</v>
      </c>
      <c r="C18" s="16" t="s">
        <v>107</v>
      </c>
      <c r="D18" s="38" t="s">
        <v>108</v>
      </c>
      <c r="E18" s="15" t="s">
        <v>63</v>
      </c>
      <c r="F18" s="16" t="s">
        <v>54</v>
      </c>
      <c r="G18" s="31">
        <v>57.335</v>
      </c>
      <c r="H18" s="55"/>
    </row>
    <row r="19" spans="1:8" ht="15">
      <c r="A19" s="47">
        <v>15</v>
      </c>
      <c r="B19" s="15">
        <v>21</v>
      </c>
      <c r="C19" s="16" t="s">
        <v>85</v>
      </c>
      <c r="D19" s="38" t="s">
        <v>50</v>
      </c>
      <c r="E19" s="15" t="s">
        <v>21</v>
      </c>
      <c r="F19" s="16"/>
      <c r="G19" s="31">
        <v>55</v>
      </c>
      <c r="H19" s="55">
        <v>5</v>
      </c>
    </row>
    <row r="20" spans="1:8" ht="15">
      <c r="A20" s="47">
        <v>16</v>
      </c>
      <c r="B20" s="15">
        <v>37</v>
      </c>
      <c r="C20" s="16" t="s">
        <v>109</v>
      </c>
      <c r="D20" s="38" t="s">
        <v>108</v>
      </c>
      <c r="E20" s="15" t="s">
        <v>21</v>
      </c>
      <c r="F20" s="16"/>
      <c r="G20" s="31">
        <v>58.68</v>
      </c>
      <c r="H20" s="55">
        <v>4</v>
      </c>
    </row>
    <row r="21" spans="1:8" ht="15">
      <c r="A21" s="47">
        <v>17</v>
      </c>
      <c r="B21" s="15">
        <v>17</v>
      </c>
      <c r="C21" s="16" t="s">
        <v>78</v>
      </c>
      <c r="D21" s="39" t="s">
        <v>74</v>
      </c>
      <c r="E21" s="15" t="s">
        <v>21</v>
      </c>
      <c r="F21" s="16"/>
      <c r="G21" s="31">
        <v>63.47</v>
      </c>
      <c r="H21" s="55">
        <v>3</v>
      </c>
    </row>
    <row r="22" spans="1:8" ht="15">
      <c r="A22" s="47">
        <v>18</v>
      </c>
      <c r="B22" s="15">
        <v>28</v>
      </c>
      <c r="C22" s="16" t="s">
        <v>98</v>
      </c>
      <c r="D22" s="38" t="s">
        <v>97</v>
      </c>
      <c r="E22" s="15" t="s">
        <v>21</v>
      </c>
      <c r="F22" s="16" t="s">
        <v>66</v>
      </c>
      <c r="G22" s="31">
        <v>69.4</v>
      </c>
      <c r="H22" s="55">
        <v>2</v>
      </c>
    </row>
    <row r="23" spans="1:8" ht="15">
      <c r="A23" s="47">
        <v>19</v>
      </c>
      <c r="B23" s="15">
        <v>24</v>
      </c>
      <c r="C23" s="16" t="s">
        <v>90</v>
      </c>
      <c r="D23" s="38" t="s">
        <v>88</v>
      </c>
      <c r="E23" s="15" t="s">
        <v>21</v>
      </c>
      <c r="F23" s="16" t="s">
        <v>91</v>
      </c>
      <c r="G23" s="31">
        <v>76.94</v>
      </c>
      <c r="H23" s="55">
        <v>1</v>
      </c>
    </row>
    <row r="24" spans="1:8" ht="15">
      <c r="A24" s="47">
        <v>20</v>
      </c>
      <c r="B24" s="15">
        <v>3</v>
      </c>
      <c r="C24" s="16" t="s">
        <v>55</v>
      </c>
      <c r="D24" s="38" t="s">
        <v>56</v>
      </c>
      <c r="E24" s="15" t="s">
        <v>17</v>
      </c>
      <c r="F24" s="16" t="s">
        <v>57</v>
      </c>
      <c r="G24" s="31">
        <v>49.3</v>
      </c>
      <c r="H24" s="55">
        <v>5</v>
      </c>
    </row>
    <row r="25" spans="1:8" ht="15">
      <c r="A25" s="47">
        <v>21</v>
      </c>
      <c r="B25" s="15">
        <v>4</v>
      </c>
      <c r="C25" s="16" t="s">
        <v>58</v>
      </c>
      <c r="D25" s="38" t="s">
        <v>56</v>
      </c>
      <c r="E25" s="15" t="s">
        <v>17</v>
      </c>
      <c r="F25" s="16" t="s">
        <v>59</v>
      </c>
      <c r="G25" s="31">
        <v>50.57</v>
      </c>
      <c r="H25" s="55">
        <v>4</v>
      </c>
    </row>
    <row r="26" spans="1:8" ht="15">
      <c r="A26" s="47">
        <v>22</v>
      </c>
      <c r="B26" s="15">
        <v>22</v>
      </c>
      <c r="C26" s="16" t="s">
        <v>86</v>
      </c>
      <c r="D26" s="38" t="s">
        <v>53</v>
      </c>
      <c r="E26" s="15" t="s">
        <v>17</v>
      </c>
      <c r="F26" s="16" t="s">
        <v>68</v>
      </c>
      <c r="G26" s="31">
        <v>52.25</v>
      </c>
      <c r="H26" s="55">
        <v>3</v>
      </c>
    </row>
    <row r="27" spans="1:8" ht="15">
      <c r="A27" s="47">
        <v>23</v>
      </c>
      <c r="B27" s="15">
        <v>2</v>
      </c>
      <c r="C27" s="16" t="s">
        <v>52</v>
      </c>
      <c r="D27" s="38" t="s">
        <v>53</v>
      </c>
      <c r="E27" s="15" t="s">
        <v>17</v>
      </c>
      <c r="F27" s="16" t="s">
        <v>54</v>
      </c>
      <c r="G27" s="31">
        <v>56.44</v>
      </c>
      <c r="H27" s="55">
        <v>2</v>
      </c>
    </row>
    <row r="28" spans="1:8" ht="15">
      <c r="A28" s="47">
        <v>24</v>
      </c>
      <c r="B28" s="15">
        <v>9</v>
      </c>
      <c r="C28" s="16" t="s">
        <v>67</v>
      </c>
      <c r="D28" s="38" t="s">
        <v>65</v>
      </c>
      <c r="E28" s="15" t="s">
        <v>17</v>
      </c>
      <c r="F28" s="16" t="s">
        <v>68</v>
      </c>
      <c r="G28" s="31">
        <v>58.91</v>
      </c>
      <c r="H28" s="55">
        <v>1</v>
      </c>
    </row>
    <row r="29" spans="1:8" ht="15">
      <c r="A29" s="47">
        <v>25</v>
      </c>
      <c r="B29" s="15">
        <v>30</v>
      </c>
      <c r="C29" s="16" t="s">
        <v>92</v>
      </c>
      <c r="D29" s="38" t="s">
        <v>88</v>
      </c>
      <c r="E29" s="15" t="s">
        <v>44</v>
      </c>
      <c r="F29" s="16" t="s">
        <v>68</v>
      </c>
      <c r="G29" s="31">
        <v>42.87</v>
      </c>
      <c r="H29" s="55">
        <v>5</v>
      </c>
    </row>
    <row r="30" spans="1:8" ht="15">
      <c r="A30" s="47">
        <v>26</v>
      </c>
      <c r="B30" s="15">
        <v>5</v>
      </c>
      <c r="C30" s="16" t="s">
        <v>60</v>
      </c>
      <c r="D30" s="38" t="s">
        <v>53</v>
      </c>
      <c r="E30" s="15" t="s">
        <v>44</v>
      </c>
      <c r="F30" s="16" t="s">
        <v>61</v>
      </c>
      <c r="G30" s="31">
        <v>51.32</v>
      </c>
      <c r="H30" s="55">
        <v>4</v>
      </c>
    </row>
    <row r="31" spans="1:8" ht="15">
      <c r="A31" s="47">
        <v>27</v>
      </c>
      <c r="B31" s="15">
        <v>27</v>
      </c>
      <c r="C31" s="16" t="s">
        <v>96</v>
      </c>
      <c r="D31" s="38" t="s">
        <v>97</v>
      </c>
      <c r="E31" s="15" t="s">
        <v>44</v>
      </c>
      <c r="F31" s="16" t="s">
        <v>68</v>
      </c>
      <c r="G31" s="31">
        <v>54.51</v>
      </c>
      <c r="H31" s="55">
        <v>3</v>
      </c>
    </row>
    <row r="32" spans="1:8" ht="15">
      <c r="A32" s="47">
        <v>28</v>
      </c>
      <c r="B32" s="15">
        <v>26</v>
      </c>
      <c r="C32" s="16" t="s">
        <v>94</v>
      </c>
      <c r="D32" s="38" t="s">
        <v>88</v>
      </c>
      <c r="E32" s="15" t="s">
        <v>45</v>
      </c>
      <c r="F32" s="16" t="s">
        <v>95</v>
      </c>
      <c r="G32" s="31">
        <v>45.4</v>
      </c>
      <c r="H32" s="55">
        <v>5</v>
      </c>
    </row>
    <row r="33" spans="1:8" ht="15">
      <c r="A33" s="47">
        <v>29</v>
      </c>
      <c r="B33" s="15">
        <v>1</v>
      </c>
      <c r="C33" s="16" t="s">
        <v>49</v>
      </c>
      <c r="D33" s="38" t="s">
        <v>50</v>
      </c>
      <c r="E33" s="15" t="s">
        <v>45</v>
      </c>
      <c r="F33" s="16" t="s">
        <v>51</v>
      </c>
      <c r="G33" s="31">
        <v>45.93</v>
      </c>
      <c r="H33" s="55">
        <v>4</v>
      </c>
    </row>
    <row r="34" spans="1:8" ht="15">
      <c r="A34" s="47">
        <v>30</v>
      </c>
      <c r="B34" s="15">
        <v>35</v>
      </c>
      <c r="C34" s="16" t="s">
        <v>106</v>
      </c>
      <c r="D34" s="38" t="s">
        <v>65</v>
      </c>
      <c r="E34" s="15" t="s">
        <v>45</v>
      </c>
      <c r="F34" s="16" t="s">
        <v>103</v>
      </c>
      <c r="G34" s="31">
        <v>47.37</v>
      </c>
      <c r="H34" s="55">
        <v>3</v>
      </c>
    </row>
    <row r="35" spans="1:8" ht="15">
      <c r="A35" s="47">
        <v>31</v>
      </c>
      <c r="B35" s="15">
        <v>33</v>
      </c>
      <c r="C35" s="16" t="s">
        <v>101</v>
      </c>
      <c r="D35" s="38" t="s">
        <v>88</v>
      </c>
      <c r="E35" s="15" t="s">
        <v>45</v>
      </c>
      <c r="F35" s="16" t="s">
        <v>103</v>
      </c>
      <c r="G35" s="31">
        <v>55.16</v>
      </c>
      <c r="H35" s="55">
        <v>2</v>
      </c>
    </row>
    <row r="36" spans="1:8" ht="15">
      <c r="A36" s="47">
        <v>32</v>
      </c>
      <c r="B36" s="15">
        <v>11</v>
      </c>
      <c r="C36" s="16" t="s">
        <v>70</v>
      </c>
      <c r="D36" s="38" t="s">
        <v>65</v>
      </c>
      <c r="E36" s="15" t="s">
        <v>22</v>
      </c>
      <c r="F36" s="16" t="s">
        <v>71</v>
      </c>
      <c r="G36" s="31">
        <v>38.68</v>
      </c>
      <c r="H36" s="55">
        <v>5</v>
      </c>
    </row>
    <row r="37" spans="1:8" ht="15">
      <c r="A37" s="47">
        <v>33</v>
      </c>
      <c r="B37" s="15">
        <v>31</v>
      </c>
      <c r="C37" s="16" t="s">
        <v>100</v>
      </c>
      <c r="D37" s="38" t="s">
        <v>88</v>
      </c>
      <c r="E37" s="15" t="s">
        <v>22</v>
      </c>
      <c r="F37" s="16" t="s">
        <v>71</v>
      </c>
      <c r="G37" s="31">
        <v>41.37</v>
      </c>
      <c r="H37" s="55">
        <v>4</v>
      </c>
    </row>
    <row r="38" spans="1:8" ht="15">
      <c r="A38" s="47">
        <v>34</v>
      </c>
      <c r="B38" s="15">
        <v>7</v>
      </c>
      <c r="C38" s="16" t="s">
        <v>64</v>
      </c>
      <c r="D38" s="38" t="s">
        <v>65</v>
      </c>
      <c r="E38" s="15" t="s">
        <v>22</v>
      </c>
      <c r="F38" s="16" t="s">
        <v>66</v>
      </c>
      <c r="G38" s="31">
        <v>43.18</v>
      </c>
      <c r="H38" s="55">
        <v>3</v>
      </c>
    </row>
    <row r="39" spans="1:8" ht="15">
      <c r="A39" s="47">
        <v>35</v>
      </c>
      <c r="B39" s="15">
        <v>25</v>
      </c>
      <c r="C39" s="16" t="s">
        <v>92</v>
      </c>
      <c r="D39" s="38" t="s">
        <v>88</v>
      </c>
      <c r="E39" s="15" t="s">
        <v>22</v>
      </c>
      <c r="F39" s="16" t="s">
        <v>93</v>
      </c>
      <c r="G39" s="31">
        <v>50.57</v>
      </c>
      <c r="H39" s="55">
        <v>2</v>
      </c>
    </row>
    <row r="40" spans="1:6" ht="15">
      <c r="A40" s="17"/>
      <c r="B40" s="17"/>
      <c r="C40" s="18"/>
      <c r="D40" s="19"/>
      <c r="E40" s="17"/>
      <c r="F40" s="20"/>
    </row>
    <row r="41" spans="1:6" ht="15">
      <c r="A41" s="17"/>
      <c r="B41" s="17"/>
      <c r="C41" s="18"/>
      <c r="D41" s="19"/>
      <c r="E41" s="17"/>
      <c r="F41" s="20"/>
    </row>
    <row r="42" spans="1:6" ht="15">
      <c r="A42" s="17"/>
      <c r="B42" s="17"/>
      <c r="C42" s="18"/>
      <c r="D42" s="19"/>
      <c r="E42" s="17"/>
      <c r="F42" s="20"/>
    </row>
    <row r="43" spans="1:6" ht="15">
      <c r="A43" s="17"/>
      <c r="B43" s="17"/>
      <c r="C43" s="18"/>
      <c r="D43" s="19"/>
      <c r="E43" s="17"/>
      <c r="F43" s="20"/>
    </row>
    <row r="44" spans="1:6" ht="15">
      <c r="A44" s="17"/>
      <c r="B44" s="17"/>
      <c r="C44" s="18"/>
      <c r="D44" s="19"/>
      <c r="E44" s="17"/>
      <c r="F44" s="20"/>
    </row>
    <row r="45" spans="1:6" ht="15">
      <c r="A45" s="17"/>
      <c r="B45" s="17"/>
      <c r="C45" s="18"/>
      <c r="D45" s="19"/>
      <c r="E45" s="17"/>
      <c r="F45" s="20"/>
    </row>
    <row r="46" spans="1:6" ht="15">
      <c r="A46" s="17"/>
      <c r="B46" s="17"/>
      <c r="C46" s="18"/>
      <c r="D46" s="19"/>
      <c r="E46" s="17"/>
      <c r="F46" s="20"/>
    </row>
    <row r="47" spans="1:6" ht="15">
      <c r="A47" s="17"/>
      <c r="B47" s="17"/>
      <c r="C47" s="18"/>
      <c r="D47" s="19"/>
      <c r="E47" s="17"/>
      <c r="F47" s="20"/>
    </row>
    <row r="48" spans="1:6" ht="15">
      <c r="A48" s="17"/>
      <c r="B48" s="17"/>
      <c r="C48" s="18"/>
      <c r="D48" s="19"/>
      <c r="E48" s="17"/>
      <c r="F48" s="20"/>
    </row>
    <row r="49" spans="1:6" ht="15">
      <c r="A49" s="17"/>
      <c r="B49" s="17"/>
      <c r="C49" s="18"/>
      <c r="D49" s="19"/>
      <c r="E49" s="17"/>
      <c r="F49" s="20"/>
    </row>
    <row r="50" spans="1:6" ht="15">
      <c r="A50" s="17"/>
      <c r="B50" s="17"/>
      <c r="C50" s="18"/>
      <c r="D50" s="19"/>
      <c r="E50" s="17"/>
      <c r="F50" s="20"/>
    </row>
    <row r="51" spans="1:6" ht="15">
      <c r="A51" s="17"/>
      <c r="B51" s="17"/>
      <c r="C51" s="18"/>
      <c r="D51" s="19"/>
      <c r="E51" s="17"/>
      <c r="F51" s="20"/>
    </row>
    <row r="52" spans="1:6" ht="15">
      <c r="A52" s="17"/>
      <c r="B52" s="17"/>
      <c r="C52" s="18"/>
      <c r="D52" s="19"/>
      <c r="E52" s="17"/>
      <c r="F52" s="20"/>
    </row>
    <row r="53" spans="1:6" ht="15">
      <c r="A53" s="17"/>
      <c r="B53" s="17"/>
      <c r="C53" s="18"/>
      <c r="D53" s="19"/>
      <c r="E53" s="17"/>
      <c r="F53" s="20"/>
    </row>
    <row r="54" spans="1:6" ht="15">
      <c r="A54" s="17"/>
      <c r="B54" s="17"/>
      <c r="C54" s="18"/>
      <c r="D54" s="19"/>
      <c r="E54" s="17"/>
      <c r="F54" s="20"/>
    </row>
    <row r="55" spans="1:6" ht="15">
      <c r="A55" s="17"/>
      <c r="B55" s="17"/>
      <c r="C55" s="18"/>
      <c r="D55" s="19"/>
      <c r="E55" s="17"/>
      <c r="F55" s="20"/>
    </row>
    <row r="56" spans="1:6" ht="15">
      <c r="A56" s="17"/>
      <c r="B56" s="17"/>
      <c r="C56" s="18"/>
      <c r="D56" s="19"/>
      <c r="E56" s="17"/>
      <c r="F56" s="20"/>
    </row>
    <row r="57" spans="1:6" ht="15">
      <c r="A57" s="17"/>
      <c r="B57" s="17"/>
      <c r="C57" s="18"/>
      <c r="D57" s="19"/>
      <c r="E57" s="17"/>
      <c r="F57" s="20"/>
    </row>
    <row r="58" spans="1:6" ht="15">
      <c r="A58" s="17"/>
      <c r="B58" s="17"/>
      <c r="C58" s="18"/>
      <c r="D58" s="19"/>
      <c r="E58" s="17"/>
      <c r="F58" s="20"/>
    </row>
    <row r="59" spans="1:6" ht="15">
      <c r="A59" s="17"/>
      <c r="B59" s="17"/>
      <c r="C59" s="18"/>
      <c r="D59" s="19"/>
      <c r="E59" s="17"/>
      <c r="F59" s="20"/>
    </row>
    <row r="60" spans="1:6" ht="15">
      <c r="A60" s="17"/>
      <c r="B60" s="17"/>
      <c r="C60" s="18"/>
      <c r="D60" s="19"/>
      <c r="E60" s="17"/>
      <c r="F60" s="20"/>
    </row>
    <row r="61" spans="1:6" ht="15">
      <c r="A61" s="17"/>
      <c r="B61" s="17"/>
      <c r="C61" s="18"/>
      <c r="D61" s="19"/>
      <c r="E61" s="17"/>
      <c r="F61" s="20"/>
    </row>
    <row r="62" spans="1:6" ht="15">
      <c r="A62" s="17"/>
      <c r="B62" s="17"/>
      <c r="C62" s="18"/>
      <c r="D62" s="19"/>
      <c r="E62" s="17"/>
      <c r="F62" s="20"/>
    </row>
    <row r="63" spans="1:6" ht="15">
      <c r="A63" s="17"/>
      <c r="B63" s="17"/>
      <c r="C63" s="18"/>
      <c r="D63" s="19"/>
      <c r="E63" s="17"/>
      <c r="F63" s="20"/>
    </row>
    <row r="64" spans="1:6" ht="15">
      <c r="A64" s="17"/>
      <c r="B64" s="17"/>
      <c r="C64" s="18"/>
      <c r="D64" s="19"/>
      <c r="E64" s="17"/>
      <c r="F64" s="20"/>
    </row>
    <row r="65" spans="1:6" ht="15">
      <c r="A65" s="17"/>
      <c r="B65" s="17"/>
      <c r="C65" s="18"/>
      <c r="D65" s="19"/>
      <c r="E65" s="17"/>
      <c r="F65" s="20"/>
    </row>
    <row r="66" spans="1:6" ht="15">
      <c r="A66" s="17"/>
      <c r="B66" s="17"/>
      <c r="C66" s="18"/>
      <c r="D66" s="19"/>
      <c r="E66" s="17"/>
      <c r="F66" s="20"/>
    </row>
    <row r="67" spans="1:6" ht="15">
      <c r="A67" s="17"/>
      <c r="B67" s="17"/>
      <c r="C67" s="18"/>
      <c r="D67" s="19"/>
      <c r="E67" s="17"/>
      <c r="F67" s="20"/>
    </row>
    <row r="68" spans="1:6" ht="15">
      <c r="A68" s="17"/>
      <c r="B68" s="17"/>
      <c r="C68" s="18"/>
      <c r="D68" s="19"/>
      <c r="E68" s="17"/>
      <c r="F68" s="20"/>
    </row>
    <row r="69" spans="1:6" ht="15">
      <c r="A69" s="17"/>
      <c r="B69" s="17"/>
      <c r="C69" s="18"/>
      <c r="D69" s="19"/>
      <c r="E69" s="17"/>
      <c r="F69" s="20"/>
    </row>
    <row r="70" spans="1:6" ht="15">
      <c r="A70" s="17"/>
      <c r="B70" s="17"/>
      <c r="C70" s="18"/>
      <c r="D70" s="19"/>
      <c r="E70" s="17"/>
      <c r="F70" s="20"/>
    </row>
    <row r="71" spans="1:6" ht="15">
      <c r="A71" s="17"/>
      <c r="B71" s="17"/>
      <c r="C71" s="18"/>
      <c r="D71" s="19"/>
      <c r="E71" s="17"/>
      <c r="F71" s="20"/>
    </row>
    <row r="72" spans="1:6" ht="15">
      <c r="A72" s="17"/>
      <c r="B72" s="17"/>
      <c r="C72" s="18"/>
      <c r="D72" s="19"/>
      <c r="E72" s="17"/>
      <c r="F72" s="20"/>
    </row>
    <row r="73" spans="1:6" ht="15">
      <c r="A73" s="17"/>
      <c r="B73" s="17"/>
      <c r="C73" s="18"/>
      <c r="D73" s="19"/>
      <c r="E73" s="17"/>
      <c r="F73" s="20"/>
    </row>
    <row r="74" spans="1:6" ht="15">
      <c r="A74" s="17"/>
      <c r="B74" s="17"/>
      <c r="C74" s="18"/>
      <c r="D74" s="19"/>
      <c r="E74" s="17"/>
      <c r="F74" s="20"/>
    </row>
    <row r="75" spans="1:6" ht="15">
      <c r="A75" s="17"/>
      <c r="B75" s="17"/>
      <c r="C75" s="18"/>
      <c r="D75" s="19"/>
      <c r="E75" s="17"/>
      <c r="F75" s="20"/>
    </row>
    <row r="76" spans="1:6" ht="15">
      <c r="A76" s="17"/>
      <c r="B76" s="17"/>
      <c r="C76" s="18"/>
      <c r="D76" s="19"/>
      <c r="E76" s="17"/>
      <c r="F76" s="20"/>
    </row>
    <row r="77" spans="1:6" ht="15">
      <c r="A77" s="17"/>
      <c r="B77" s="17"/>
      <c r="C77" s="18"/>
      <c r="D77" s="19"/>
      <c r="E77" s="17"/>
      <c r="F77" s="20"/>
    </row>
    <row r="78" spans="1:6" ht="15">
      <c r="A78" s="17"/>
      <c r="B78" s="17"/>
      <c r="C78" s="18"/>
      <c r="D78" s="19"/>
      <c r="E78" s="17"/>
      <c r="F78" s="20"/>
    </row>
    <row r="79" spans="1:6" ht="15">
      <c r="A79" s="17"/>
      <c r="B79" s="17"/>
      <c r="C79" s="18"/>
      <c r="D79" s="19"/>
      <c r="E79" s="17"/>
      <c r="F79" s="20"/>
    </row>
    <row r="80" spans="1:6" ht="15">
      <c r="A80" s="17"/>
      <c r="B80" s="17"/>
      <c r="C80" s="18"/>
      <c r="D80" s="19"/>
      <c r="E80" s="17"/>
      <c r="F80" s="20"/>
    </row>
    <row r="81" spans="1:6" ht="15">
      <c r="A81" s="17"/>
      <c r="B81" s="17"/>
      <c r="C81" s="18"/>
      <c r="D81" s="19"/>
      <c r="E81" s="17"/>
      <c r="F81" s="20"/>
    </row>
    <row r="82" spans="1:6" ht="15">
      <c r="A82" s="17"/>
      <c r="B82" s="17"/>
      <c r="C82" s="18"/>
      <c r="D82" s="19"/>
      <c r="E82" s="17"/>
      <c r="F82" s="20"/>
    </row>
    <row r="83" spans="1:6" ht="15">
      <c r="A83" s="17"/>
      <c r="B83" s="17"/>
      <c r="C83" s="18"/>
      <c r="D83" s="19"/>
      <c r="E83" s="17"/>
      <c r="F83" s="20"/>
    </row>
    <row r="84" spans="1:6" ht="15">
      <c r="A84" s="17"/>
      <c r="B84" s="17"/>
      <c r="C84" s="18"/>
      <c r="D84" s="19"/>
      <c r="E84" s="17"/>
      <c r="F84" s="20"/>
    </row>
    <row r="85" spans="1:6" ht="15">
      <c r="A85" s="17"/>
      <c r="B85" s="17"/>
      <c r="C85" s="18"/>
      <c r="D85" s="19"/>
      <c r="E85" s="17"/>
      <c r="F85" s="20"/>
    </row>
    <row r="86" spans="1:6" ht="15">
      <c r="A86" s="17"/>
      <c r="B86" s="17"/>
      <c r="C86" s="18"/>
      <c r="D86" s="19"/>
      <c r="E86" s="17"/>
      <c r="F86" s="20"/>
    </row>
    <row r="87" spans="1:6" ht="15">
      <c r="A87" s="17"/>
      <c r="B87" s="17"/>
      <c r="C87" s="18"/>
      <c r="D87" s="19"/>
      <c r="E87" s="17"/>
      <c r="F87" s="20"/>
    </row>
    <row r="88" spans="1:6" ht="15">
      <c r="A88" s="17"/>
      <c r="B88" s="17"/>
      <c r="C88" s="18"/>
      <c r="D88" s="19"/>
      <c r="E88" s="17"/>
      <c r="F88" s="20"/>
    </row>
    <row r="89" spans="1:6" ht="15">
      <c r="A89" s="17"/>
      <c r="B89" s="17"/>
      <c r="C89" s="18"/>
      <c r="D89" s="19"/>
      <c r="E89" s="17"/>
      <c r="F89" s="20"/>
    </row>
    <row r="90" spans="1:6" ht="15">
      <c r="A90" s="17"/>
      <c r="B90" s="17"/>
      <c r="C90" s="18"/>
      <c r="D90" s="19"/>
      <c r="E90" s="17"/>
      <c r="F90" s="20"/>
    </row>
    <row r="91" spans="1:6" ht="15">
      <c r="A91" s="17"/>
      <c r="B91" s="17"/>
      <c r="C91" s="18"/>
      <c r="D91" s="19"/>
      <c r="E91" s="17"/>
      <c r="F91" s="20"/>
    </row>
    <row r="92" spans="1:6" ht="15">
      <c r="A92" s="17"/>
      <c r="B92" s="17"/>
      <c r="C92" s="18"/>
      <c r="D92" s="19"/>
      <c r="E92" s="17"/>
      <c r="F92" s="20"/>
    </row>
    <row r="93" spans="1:6" ht="15">
      <c r="A93" s="17"/>
      <c r="B93" s="17"/>
      <c r="C93" s="18"/>
      <c r="D93" s="19"/>
      <c r="E93" s="17"/>
      <c r="F93" s="20"/>
    </row>
    <row r="94" spans="1:6" ht="15">
      <c r="A94" s="17"/>
      <c r="B94" s="17"/>
      <c r="C94" s="18"/>
      <c r="D94" s="19"/>
      <c r="E94" s="17"/>
      <c r="F94" s="20"/>
    </row>
    <row r="95" spans="1:6" ht="15">
      <c r="A95" s="17"/>
      <c r="B95" s="17"/>
      <c r="C95" s="18"/>
      <c r="D95" s="19"/>
      <c r="E95" s="17"/>
      <c r="F95" s="20"/>
    </row>
    <row r="96" spans="1:6" ht="15">
      <c r="A96" s="17"/>
      <c r="B96" s="17"/>
      <c r="C96" s="18"/>
      <c r="D96" s="19"/>
      <c r="E96" s="17"/>
      <c r="F96" s="20"/>
    </row>
    <row r="97" spans="1:6" ht="15">
      <c r="A97" s="17"/>
      <c r="B97" s="17"/>
      <c r="C97" s="18"/>
      <c r="D97" s="19"/>
      <c r="E97" s="17"/>
      <c r="F97" s="20"/>
    </row>
    <row r="98" spans="1:6" ht="15">
      <c r="A98" s="17"/>
      <c r="B98" s="17"/>
      <c r="C98" s="18"/>
      <c r="D98" s="19"/>
      <c r="E98" s="17"/>
      <c r="F98" s="20"/>
    </row>
    <row r="99" spans="1:6" ht="15">
      <c r="A99" s="17"/>
      <c r="B99" s="17"/>
      <c r="C99" s="18"/>
      <c r="D99" s="19"/>
      <c r="E99" s="17"/>
      <c r="F99" s="20"/>
    </row>
    <row r="100" spans="1:6" ht="15">
      <c r="A100" s="17"/>
      <c r="B100" s="17"/>
      <c r="C100" s="18"/>
      <c r="D100" s="19"/>
      <c r="E100" s="17"/>
      <c r="F100" s="20"/>
    </row>
    <row r="101" spans="1:6" ht="15">
      <c r="A101" s="17"/>
      <c r="B101" s="17"/>
      <c r="C101" s="18"/>
      <c r="D101" s="19"/>
      <c r="E101" s="17"/>
      <c r="F101" s="20"/>
    </row>
    <row r="102" spans="1:6" ht="15">
      <c r="A102" s="17"/>
      <c r="B102" s="17"/>
      <c r="C102" s="18"/>
      <c r="D102" s="19"/>
      <c r="E102" s="17"/>
      <c r="F102" s="20"/>
    </row>
    <row r="103" spans="1:6" ht="15">
      <c r="A103" s="17"/>
      <c r="B103" s="17"/>
      <c r="C103" s="18"/>
      <c r="D103" s="19"/>
      <c r="E103" s="17"/>
      <c r="F103" s="20"/>
    </row>
    <row r="104" spans="1:6" ht="15">
      <c r="A104" s="17"/>
      <c r="B104" s="17"/>
      <c r="C104" s="18"/>
      <c r="D104" s="19"/>
      <c r="E104" s="17"/>
      <c r="F104" s="20"/>
    </row>
    <row r="105" spans="1:6" ht="15">
      <c r="A105" s="17"/>
      <c r="B105" s="17"/>
      <c r="C105" s="18"/>
      <c r="D105" s="19"/>
      <c r="E105" s="17"/>
      <c r="F105" s="20"/>
    </row>
    <row r="106" spans="1:6" ht="15">
      <c r="A106" s="17"/>
      <c r="B106" s="17"/>
      <c r="C106" s="18"/>
      <c r="D106" s="19"/>
      <c r="E106" s="17"/>
      <c r="F106" s="20"/>
    </row>
    <row r="107" spans="1:6" ht="15">
      <c r="A107" s="17"/>
      <c r="B107" s="17"/>
      <c r="C107" s="18"/>
      <c r="D107" s="19"/>
      <c r="E107" s="17"/>
      <c r="F107" s="20"/>
    </row>
    <row r="108" spans="1:6" ht="15">
      <c r="A108" s="17"/>
      <c r="B108" s="17"/>
      <c r="C108" s="18"/>
      <c r="D108" s="19"/>
      <c r="E108" s="17"/>
      <c r="F108" s="20"/>
    </row>
    <row r="109" spans="1:6" ht="15">
      <c r="A109" s="17"/>
      <c r="B109" s="17"/>
      <c r="C109" s="18"/>
      <c r="D109" s="19"/>
      <c r="E109" s="17"/>
      <c r="F109" s="20"/>
    </row>
    <row r="110" spans="1:6" ht="15">
      <c r="A110" s="17"/>
      <c r="B110" s="17"/>
      <c r="C110" s="18"/>
      <c r="D110" s="19"/>
      <c r="E110" s="17"/>
      <c r="F110" s="20"/>
    </row>
    <row r="111" spans="1:6" ht="15">
      <c r="A111" s="17"/>
      <c r="B111" s="17"/>
      <c r="C111" s="18"/>
      <c r="D111" s="19"/>
      <c r="E111" s="17"/>
      <c r="F111" s="20"/>
    </row>
    <row r="112" spans="1:6" ht="15">
      <c r="A112" s="17"/>
      <c r="B112" s="17"/>
      <c r="C112" s="18"/>
      <c r="D112" s="19"/>
      <c r="E112" s="17"/>
      <c r="F112" s="20"/>
    </row>
    <row r="113" spans="1:6" ht="15">
      <c r="A113" s="17"/>
      <c r="B113" s="17"/>
      <c r="C113" s="18"/>
      <c r="D113" s="19"/>
      <c r="E113" s="17"/>
      <c r="F113" s="20"/>
    </row>
    <row r="114" spans="1:6" ht="15">
      <c r="A114" s="17"/>
      <c r="B114" s="17"/>
      <c r="C114" s="18"/>
      <c r="D114" s="19"/>
      <c r="E114" s="17"/>
      <c r="F114" s="20"/>
    </row>
    <row r="115" spans="1:6" ht="15">
      <c r="A115" s="17"/>
      <c r="B115" s="17"/>
      <c r="C115" s="18"/>
      <c r="D115" s="19"/>
      <c r="E115" s="17"/>
      <c r="F115" s="20"/>
    </row>
    <row r="116" spans="1:6" ht="15">
      <c r="A116" s="17"/>
      <c r="B116" s="17"/>
      <c r="C116" s="18"/>
      <c r="D116" s="19"/>
      <c r="E116" s="17"/>
      <c r="F116" s="20"/>
    </row>
    <row r="117" spans="1:6" ht="15">
      <c r="A117" s="17"/>
      <c r="B117" s="17"/>
      <c r="C117" s="18"/>
      <c r="D117" s="19"/>
      <c r="E117" s="17"/>
      <c r="F117" s="20"/>
    </row>
    <row r="118" spans="1:6" ht="15">
      <c r="A118" s="17"/>
      <c r="B118" s="17"/>
      <c r="C118" s="18"/>
      <c r="D118" s="19"/>
      <c r="E118" s="17"/>
      <c r="F118" s="20"/>
    </row>
    <row r="119" spans="1:6" ht="15">
      <c r="A119" s="17"/>
      <c r="B119" s="17"/>
      <c r="C119" s="18"/>
      <c r="D119" s="19"/>
      <c r="E119" s="17"/>
      <c r="F119" s="20"/>
    </row>
    <row r="120" spans="1:6" ht="15">
      <c r="A120" s="17"/>
      <c r="B120" s="17"/>
      <c r="C120" s="18"/>
      <c r="D120" s="19"/>
      <c r="E120" s="17"/>
      <c r="F120" s="20"/>
    </row>
    <row r="121" spans="1:6" ht="15">
      <c r="A121" s="17"/>
      <c r="B121" s="17"/>
      <c r="C121" s="18"/>
      <c r="D121" s="19"/>
      <c r="E121" s="17"/>
      <c r="F121" s="20"/>
    </row>
    <row r="122" spans="1:6" ht="15">
      <c r="A122" s="17"/>
      <c r="B122" s="17"/>
      <c r="C122" s="18"/>
      <c r="D122" s="19"/>
      <c r="E122" s="17"/>
      <c r="F122" s="20"/>
    </row>
    <row r="123" spans="1:6" ht="15">
      <c r="A123" s="17"/>
      <c r="B123" s="17"/>
      <c r="C123" s="18"/>
      <c r="D123" s="19"/>
      <c r="E123" s="17"/>
      <c r="F123" s="20"/>
    </row>
    <row r="124" spans="1:6" ht="15">
      <c r="A124" s="17"/>
      <c r="B124" s="17"/>
      <c r="C124" s="18"/>
      <c r="D124" s="19"/>
      <c r="E124" s="17"/>
      <c r="F124" s="20"/>
    </row>
    <row r="125" spans="1:6" ht="15">
      <c r="A125" s="17"/>
      <c r="B125" s="17"/>
      <c r="C125" s="18"/>
      <c r="D125" s="19"/>
      <c r="E125" s="17"/>
      <c r="F125" s="20"/>
    </row>
    <row r="126" spans="1:6" ht="15">
      <c r="A126" s="17"/>
      <c r="B126" s="17"/>
      <c r="C126" s="18"/>
      <c r="D126" s="19"/>
      <c r="E126" s="17"/>
      <c r="F126" s="20"/>
    </row>
    <row r="127" spans="1:6" ht="15">
      <c r="A127" s="17"/>
      <c r="B127" s="17"/>
      <c r="C127" s="18"/>
      <c r="D127" s="19"/>
      <c r="E127" s="17"/>
      <c r="F127" s="20"/>
    </row>
    <row r="128" spans="1:6" ht="15">
      <c r="A128" s="17"/>
      <c r="B128" s="17"/>
      <c r="C128" s="18"/>
      <c r="D128" s="19"/>
      <c r="E128" s="17"/>
      <c r="F128" s="20"/>
    </row>
    <row r="129" spans="1:6" ht="15">
      <c r="A129" s="17"/>
      <c r="B129" s="17"/>
      <c r="C129" s="18"/>
      <c r="D129" s="19"/>
      <c r="E129" s="17"/>
      <c r="F129" s="20"/>
    </row>
    <row r="130" spans="1:6" ht="15">
      <c r="A130" s="17"/>
      <c r="B130" s="17"/>
      <c r="C130" s="18"/>
      <c r="D130" s="19"/>
      <c r="E130" s="17"/>
      <c r="F130" s="20"/>
    </row>
    <row r="131" spans="1:6" ht="15">
      <c r="A131" s="17"/>
      <c r="B131" s="17"/>
      <c r="C131" s="18"/>
      <c r="D131" s="19"/>
      <c r="E131" s="17"/>
      <c r="F131" s="20"/>
    </row>
    <row r="132" spans="1:6" ht="15">
      <c r="A132" s="17"/>
      <c r="B132" s="17"/>
      <c r="C132" s="18"/>
      <c r="D132" s="19"/>
      <c r="E132" s="17"/>
      <c r="F132" s="20"/>
    </row>
    <row r="133" spans="1:6" ht="15">
      <c r="A133" s="17"/>
      <c r="B133" s="17"/>
      <c r="C133" s="18"/>
      <c r="D133" s="19"/>
      <c r="E133" s="17"/>
      <c r="F133" s="20"/>
    </row>
    <row r="134" spans="1:6" ht="15">
      <c r="A134" s="17"/>
      <c r="B134" s="17"/>
      <c r="C134" s="18"/>
      <c r="D134" s="19"/>
      <c r="E134" s="17"/>
      <c r="F134" s="20"/>
    </row>
    <row r="135" spans="1:6" ht="15">
      <c r="A135" s="17"/>
      <c r="B135" s="17"/>
      <c r="C135" s="18"/>
      <c r="D135" s="19"/>
      <c r="E135" s="17"/>
      <c r="F135" s="20"/>
    </row>
    <row r="136" spans="1:6" ht="15">
      <c r="A136" s="17"/>
      <c r="B136" s="17"/>
      <c r="C136" s="18"/>
      <c r="D136" s="19"/>
      <c r="E136" s="17"/>
      <c r="F136" s="20"/>
    </row>
    <row r="137" spans="1:6" ht="15">
      <c r="A137" s="17"/>
      <c r="B137" s="17"/>
      <c r="C137" s="18"/>
      <c r="D137" s="19"/>
      <c r="E137" s="17"/>
      <c r="F137" s="20"/>
    </row>
    <row r="138" spans="1:6" ht="15">
      <c r="A138" s="17"/>
      <c r="B138" s="17"/>
      <c r="C138" s="18"/>
      <c r="D138" s="19"/>
      <c r="E138" s="17"/>
      <c r="F138" s="20"/>
    </row>
    <row r="139" spans="1:6" ht="15">
      <c r="A139" s="17"/>
      <c r="B139" s="17"/>
      <c r="C139" s="18"/>
      <c r="D139" s="19"/>
      <c r="E139" s="17"/>
      <c r="F139" s="20"/>
    </row>
    <row r="140" spans="1:6" ht="15">
      <c r="A140" s="17"/>
      <c r="B140" s="17"/>
      <c r="C140" s="18"/>
      <c r="D140" s="19"/>
      <c r="E140" s="17"/>
      <c r="F140" s="20"/>
    </row>
    <row r="141" spans="1:6" ht="15">
      <c r="A141" s="17"/>
      <c r="B141" s="17"/>
      <c r="C141" s="18"/>
      <c r="D141" s="19"/>
      <c r="E141" s="17"/>
      <c r="F141" s="20"/>
    </row>
    <row r="142" spans="1:6" ht="15">
      <c r="A142" s="17"/>
      <c r="B142" s="17"/>
      <c r="C142" s="18"/>
      <c r="D142" s="19"/>
      <c r="E142" s="17"/>
      <c r="F142" s="20"/>
    </row>
    <row r="143" spans="1:6" ht="15">
      <c r="A143" s="17"/>
      <c r="B143" s="17"/>
      <c r="C143" s="18"/>
      <c r="D143" s="19"/>
      <c r="E143" s="17"/>
      <c r="F143" s="20"/>
    </row>
    <row r="144" spans="1:6" ht="15">
      <c r="A144" s="17"/>
      <c r="B144" s="17"/>
      <c r="C144" s="18"/>
      <c r="D144" s="19"/>
      <c r="E144" s="17"/>
      <c r="F144" s="20"/>
    </row>
    <row r="145" spans="1:6" ht="15">
      <c r="A145" s="17"/>
      <c r="B145" s="17"/>
      <c r="C145" s="18"/>
      <c r="D145" s="19"/>
      <c r="E145" s="17"/>
      <c r="F145" s="20"/>
    </row>
    <row r="146" spans="1:6" ht="15">
      <c r="A146" s="17"/>
      <c r="B146" s="17"/>
      <c r="C146" s="18"/>
      <c r="D146" s="19"/>
      <c r="E146" s="17"/>
      <c r="F146" s="20"/>
    </row>
    <row r="147" spans="1:6" ht="15">
      <c r="A147" s="17"/>
      <c r="B147" s="17"/>
      <c r="C147" s="18"/>
      <c r="D147" s="19"/>
      <c r="E147" s="17"/>
      <c r="F147" s="20"/>
    </row>
    <row r="148" spans="1:6" ht="15">
      <c r="A148" s="17"/>
      <c r="B148" s="17"/>
      <c r="C148" s="18"/>
      <c r="D148" s="19"/>
      <c r="E148" s="17"/>
      <c r="F148" s="20"/>
    </row>
    <row r="149" spans="1:6" ht="15">
      <c r="A149" s="17"/>
      <c r="B149" s="17"/>
      <c r="C149" s="18"/>
      <c r="D149" s="19"/>
      <c r="E149" s="17"/>
      <c r="F149" s="20"/>
    </row>
    <row r="150" spans="1:6" ht="15">
      <c r="A150" s="17"/>
      <c r="B150" s="17"/>
      <c r="C150" s="18"/>
      <c r="D150" s="19"/>
      <c r="E150" s="17"/>
      <c r="F150" s="20"/>
    </row>
    <row r="151" spans="1:6" ht="15">
      <c r="A151" s="17"/>
      <c r="B151" s="17"/>
      <c r="C151" s="18"/>
      <c r="D151" s="19"/>
      <c r="E151" s="17"/>
      <c r="F151" s="20"/>
    </row>
    <row r="152" spans="1:6" ht="15">
      <c r="A152" s="17"/>
      <c r="B152" s="17"/>
      <c r="C152" s="18"/>
      <c r="D152" s="19"/>
      <c r="E152" s="17"/>
      <c r="F152" s="20"/>
    </row>
    <row r="153" spans="1:6" ht="15">
      <c r="A153" s="17"/>
      <c r="B153" s="17"/>
      <c r="C153" s="18"/>
      <c r="D153" s="19"/>
      <c r="E153" s="17"/>
      <c r="F153" s="20"/>
    </row>
    <row r="154" spans="1:6" ht="15">
      <c r="A154" s="17"/>
      <c r="B154" s="17"/>
      <c r="C154" s="18"/>
      <c r="D154" s="19"/>
      <c r="E154" s="17"/>
      <c r="F154" s="20"/>
    </row>
    <row r="155" spans="1:6" ht="15">
      <c r="A155" s="17"/>
      <c r="B155" s="17"/>
      <c r="C155" s="18"/>
      <c r="D155" s="19"/>
      <c r="E155" s="17"/>
      <c r="F155" s="20"/>
    </row>
    <row r="156" spans="1:6" ht="15">
      <c r="A156" s="17"/>
      <c r="B156" s="17"/>
      <c r="C156" s="18"/>
      <c r="D156" s="19"/>
      <c r="E156" s="17"/>
      <c r="F156" s="20"/>
    </row>
    <row r="157" spans="1:6" ht="15">
      <c r="A157" s="17"/>
      <c r="B157" s="17"/>
      <c r="C157" s="18"/>
      <c r="D157" s="19"/>
      <c r="E157" s="17"/>
      <c r="F157" s="20"/>
    </row>
    <row r="158" spans="1:6" ht="15">
      <c r="A158" s="17"/>
      <c r="B158" s="17"/>
      <c r="C158" s="18"/>
      <c r="D158" s="19"/>
      <c r="E158" s="17"/>
      <c r="F158" s="20"/>
    </row>
    <row r="159" spans="1:6" ht="15">
      <c r="A159" s="17"/>
      <c r="B159" s="17"/>
      <c r="C159" s="18"/>
      <c r="D159" s="19"/>
      <c r="E159" s="17"/>
      <c r="F159" s="20"/>
    </row>
    <row r="160" spans="1:6" ht="15">
      <c r="A160" s="17"/>
      <c r="B160" s="17"/>
      <c r="C160" s="18"/>
      <c r="D160" s="19"/>
      <c r="E160" s="17"/>
      <c r="F160" s="20"/>
    </row>
    <row r="161" spans="1:6" ht="15">
      <c r="A161" s="17"/>
      <c r="B161" s="17"/>
      <c r="C161" s="18"/>
      <c r="D161" s="19"/>
      <c r="E161" s="17"/>
      <c r="F161" s="20"/>
    </row>
    <row r="162" spans="1:6" ht="15">
      <c r="A162" s="17"/>
      <c r="B162" s="17"/>
      <c r="C162" s="18"/>
      <c r="D162" s="19"/>
      <c r="E162" s="17"/>
      <c r="F162" s="20"/>
    </row>
    <row r="163" spans="1:6" ht="15">
      <c r="A163" s="17"/>
      <c r="B163" s="17"/>
      <c r="C163" s="18"/>
      <c r="D163" s="19"/>
      <c r="E163" s="17"/>
      <c r="F163" s="20"/>
    </row>
    <row r="164" spans="1:6" ht="15">
      <c r="A164" s="17"/>
      <c r="B164" s="17"/>
      <c r="C164" s="18"/>
      <c r="D164" s="19"/>
      <c r="E164" s="17"/>
      <c r="F164" s="20"/>
    </row>
    <row r="165" spans="1:6" ht="15">
      <c r="A165" s="17"/>
      <c r="B165" s="17"/>
      <c r="C165" s="18"/>
      <c r="D165" s="19"/>
      <c r="E165" s="17"/>
      <c r="F165" s="20"/>
    </row>
    <row r="166" spans="1:6" ht="15">
      <c r="A166" s="17"/>
      <c r="B166" s="17"/>
      <c r="C166" s="18"/>
      <c r="D166" s="19"/>
      <c r="E166" s="17"/>
      <c r="F166" s="20"/>
    </row>
    <row r="167" spans="1:6" ht="15">
      <c r="A167" s="17"/>
      <c r="B167" s="17"/>
      <c r="C167" s="18"/>
      <c r="D167" s="19"/>
      <c r="E167" s="17"/>
      <c r="F167" s="20"/>
    </row>
    <row r="168" spans="1:6" ht="15">
      <c r="A168" s="17"/>
      <c r="B168" s="17"/>
      <c r="C168" s="18"/>
      <c r="D168" s="19"/>
      <c r="E168" s="17"/>
      <c r="F168" s="20"/>
    </row>
    <row r="169" spans="1:6" ht="15">
      <c r="A169" s="17"/>
      <c r="B169" s="17"/>
      <c r="C169" s="18"/>
      <c r="D169" s="19"/>
      <c r="E169" s="17"/>
      <c r="F169" s="20"/>
    </row>
    <row r="170" spans="1:6" ht="15">
      <c r="A170" s="17"/>
      <c r="B170" s="17"/>
      <c r="C170" s="18"/>
      <c r="D170" s="19"/>
      <c r="E170" s="17"/>
      <c r="F170" s="20"/>
    </row>
    <row r="171" spans="1:6" ht="15">
      <c r="A171" s="17"/>
      <c r="B171" s="17"/>
      <c r="C171" s="18"/>
      <c r="D171" s="19"/>
      <c r="E171" s="17"/>
      <c r="F171" s="20"/>
    </row>
    <row r="172" spans="1:6" ht="15">
      <c r="A172" s="17"/>
      <c r="B172" s="17"/>
      <c r="C172" s="18"/>
      <c r="D172" s="19"/>
      <c r="E172" s="17"/>
      <c r="F172" s="20"/>
    </row>
    <row r="173" spans="1:6" ht="15">
      <c r="A173" s="17"/>
      <c r="B173" s="17"/>
      <c r="C173" s="18"/>
      <c r="D173" s="19"/>
      <c r="E173" s="17"/>
      <c r="F173" s="20"/>
    </row>
    <row r="174" spans="1:6" ht="15">
      <c r="A174" s="17"/>
      <c r="B174" s="17"/>
      <c r="C174" s="18"/>
      <c r="D174" s="19"/>
      <c r="E174" s="17"/>
      <c r="F174" s="20"/>
    </row>
    <row r="175" spans="1:6" ht="15">
      <c r="A175" s="17"/>
      <c r="B175" s="17"/>
      <c r="C175" s="18"/>
      <c r="D175" s="19"/>
      <c r="E175" s="17"/>
      <c r="F175" s="20"/>
    </row>
    <row r="176" spans="1:6" ht="15">
      <c r="A176" s="17"/>
      <c r="B176" s="17"/>
      <c r="C176" s="18"/>
      <c r="D176" s="19"/>
      <c r="E176" s="17"/>
      <c r="F176" s="20"/>
    </row>
    <row r="177" spans="1:6" ht="15">
      <c r="A177" s="17"/>
      <c r="B177" s="17"/>
      <c r="C177" s="18"/>
      <c r="D177" s="19"/>
      <c r="E177" s="17"/>
      <c r="F177" s="20"/>
    </row>
    <row r="178" spans="1:6" ht="15">
      <c r="A178" s="17"/>
      <c r="B178" s="17"/>
      <c r="C178" s="18"/>
      <c r="D178" s="19"/>
      <c r="E178" s="17"/>
      <c r="F178" s="20"/>
    </row>
    <row r="179" spans="1:6" ht="15">
      <c r="A179" s="17"/>
      <c r="B179" s="17"/>
      <c r="C179" s="18"/>
      <c r="D179" s="19"/>
      <c r="E179" s="17"/>
      <c r="F179" s="20"/>
    </row>
    <row r="180" spans="1:6" ht="15">
      <c r="A180" s="17"/>
      <c r="B180" s="17"/>
      <c r="C180" s="18"/>
      <c r="D180" s="19"/>
      <c r="E180" s="17"/>
      <c r="F180" s="20"/>
    </row>
    <row r="181" spans="1:6" ht="15">
      <c r="A181" s="17"/>
      <c r="B181" s="17"/>
      <c r="C181" s="18"/>
      <c r="D181" s="19"/>
      <c r="E181" s="17"/>
      <c r="F181" s="20"/>
    </row>
    <row r="182" spans="1:6" ht="15">
      <c r="A182" s="17"/>
      <c r="B182" s="17"/>
      <c r="C182" s="18"/>
      <c r="D182" s="19"/>
      <c r="E182" s="17"/>
      <c r="F182" s="20"/>
    </row>
    <row r="183" spans="1:6" ht="15">
      <c r="A183" s="17"/>
      <c r="B183" s="17"/>
      <c r="C183" s="18"/>
      <c r="D183" s="19"/>
      <c r="E183" s="17"/>
      <c r="F183" s="20"/>
    </row>
    <row r="184" spans="1:6" ht="15">
      <c r="A184" s="17"/>
      <c r="B184" s="17"/>
      <c r="C184" s="18"/>
      <c r="D184" s="19"/>
      <c r="E184" s="17"/>
      <c r="F184" s="20"/>
    </row>
    <row r="185" spans="1:6" ht="15">
      <c r="A185" s="17"/>
      <c r="B185" s="17"/>
      <c r="C185" s="18"/>
      <c r="D185" s="19"/>
      <c r="E185" s="17"/>
      <c r="F185" s="20"/>
    </row>
    <row r="186" spans="1:6" ht="15">
      <c r="A186" s="17"/>
      <c r="B186" s="17"/>
      <c r="C186" s="18"/>
      <c r="D186" s="19"/>
      <c r="E186" s="17"/>
      <c r="F186" s="20"/>
    </row>
    <row r="187" spans="1:6" ht="15">
      <c r="A187" s="17"/>
      <c r="B187" s="17"/>
      <c r="C187" s="18"/>
      <c r="D187" s="19"/>
      <c r="E187" s="17"/>
      <c r="F187" s="20"/>
    </row>
    <row r="188" spans="1:6" ht="15">
      <c r="A188" s="17"/>
      <c r="B188" s="17"/>
      <c r="C188" s="18"/>
      <c r="D188" s="19"/>
      <c r="E188" s="17"/>
      <c r="F188" s="20"/>
    </row>
    <row r="189" spans="1:6" ht="15">
      <c r="A189" s="17"/>
      <c r="B189" s="17"/>
      <c r="C189" s="18"/>
      <c r="D189" s="19"/>
      <c r="E189" s="17"/>
      <c r="F189" s="20"/>
    </row>
    <row r="190" spans="1:6" ht="15">
      <c r="A190" s="17"/>
      <c r="B190" s="17"/>
      <c r="C190" s="18"/>
      <c r="D190" s="19"/>
      <c r="E190" s="17"/>
      <c r="F190" s="20"/>
    </row>
    <row r="191" spans="1:6" ht="15">
      <c r="A191" s="17"/>
      <c r="B191" s="17"/>
      <c r="C191" s="18"/>
      <c r="D191" s="19"/>
      <c r="E191" s="17"/>
      <c r="F191" s="20"/>
    </row>
    <row r="192" spans="1:6" ht="15">
      <c r="A192" s="17"/>
      <c r="B192" s="17"/>
      <c r="C192" s="18"/>
      <c r="D192" s="19"/>
      <c r="E192" s="17"/>
      <c r="F192" s="20"/>
    </row>
    <row r="193" spans="1:6" ht="15">
      <c r="A193" s="17"/>
      <c r="B193" s="17"/>
      <c r="C193" s="18"/>
      <c r="D193" s="19"/>
      <c r="E193" s="17"/>
      <c r="F193" s="20"/>
    </row>
    <row r="194" spans="1:6" ht="15">
      <c r="A194" s="17"/>
      <c r="B194" s="17"/>
      <c r="C194" s="18"/>
      <c r="D194" s="19"/>
      <c r="E194" s="17"/>
      <c r="F194" s="20"/>
    </row>
    <row r="195" spans="1:6" ht="15">
      <c r="A195" s="17"/>
      <c r="B195" s="17"/>
      <c r="C195" s="18"/>
      <c r="D195" s="19"/>
      <c r="E195" s="17"/>
      <c r="F195" s="20"/>
    </row>
    <row r="196" spans="1:6" ht="15">
      <c r="A196" s="17"/>
      <c r="B196" s="17"/>
      <c r="C196" s="18"/>
      <c r="D196" s="19"/>
      <c r="E196" s="17"/>
      <c r="F196" s="20"/>
    </row>
    <row r="197" spans="1:6" ht="15">
      <c r="A197" s="17"/>
      <c r="B197" s="17"/>
      <c r="C197" s="18"/>
      <c r="D197" s="19"/>
      <c r="E197" s="17"/>
      <c r="F197" s="20"/>
    </row>
    <row r="198" spans="1:6" ht="15">
      <c r="A198" s="17"/>
      <c r="B198" s="17"/>
      <c r="C198" s="18"/>
      <c r="D198" s="19"/>
      <c r="E198" s="17"/>
      <c r="F198" s="20"/>
    </row>
    <row r="199" spans="1:6" ht="15">
      <c r="A199" s="17"/>
      <c r="B199" s="17"/>
      <c r="C199" s="18"/>
      <c r="D199" s="19"/>
      <c r="E199" s="17"/>
      <c r="F199" s="20"/>
    </row>
    <row r="200" spans="1:6" ht="15">
      <c r="A200" s="17"/>
      <c r="B200" s="17"/>
      <c r="C200" s="18"/>
      <c r="D200" s="19"/>
      <c r="E200" s="17"/>
      <c r="F200" s="20"/>
    </row>
    <row r="201" spans="1:6" ht="15">
      <c r="A201" s="17"/>
      <c r="B201" s="17"/>
      <c r="C201" s="18"/>
      <c r="D201" s="19"/>
      <c r="E201" s="17"/>
      <c r="F201" s="20"/>
    </row>
    <row r="202" spans="1:6" ht="15">
      <c r="A202" s="17"/>
      <c r="B202" s="17"/>
      <c r="C202" s="18"/>
      <c r="D202" s="19"/>
      <c r="E202" s="17"/>
      <c r="F202" s="20"/>
    </row>
    <row r="203" spans="1:6" ht="15">
      <c r="A203" s="17"/>
      <c r="B203" s="17"/>
      <c r="C203" s="18"/>
      <c r="D203" s="19"/>
      <c r="E203" s="17"/>
      <c r="F203" s="20"/>
    </row>
    <row r="204" spans="1:6" ht="15">
      <c r="A204" s="17"/>
      <c r="B204" s="17"/>
      <c r="C204" s="18"/>
      <c r="D204" s="19"/>
      <c r="E204" s="17"/>
      <c r="F204" s="20"/>
    </row>
    <row r="205" spans="1:6" ht="15">
      <c r="A205" s="17"/>
      <c r="B205" s="17"/>
      <c r="C205" s="18"/>
      <c r="D205" s="19"/>
      <c r="E205" s="17"/>
      <c r="F205" s="20"/>
    </row>
    <row r="206" spans="1:6" ht="15">
      <c r="A206" s="17"/>
      <c r="B206" s="17"/>
      <c r="C206" s="18"/>
      <c r="D206" s="19"/>
      <c r="E206" s="17"/>
      <c r="F206" s="20"/>
    </row>
    <row r="207" spans="1:6" ht="15">
      <c r="A207" s="17"/>
      <c r="B207" s="17"/>
      <c r="C207" s="18"/>
      <c r="D207" s="19"/>
      <c r="E207" s="17"/>
      <c r="F207" s="20"/>
    </row>
    <row r="208" spans="1:6" ht="15">
      <c r="A208" s="17"/>
      <c r="B208" s="17"/>
      <c r="C208" s="18"/>
      <c r="D208" s="19"/>
      <c r="E208" s="17"/>
      <c r="F208" s="20"/>
    </row>
    <row r="209" spans="1:6" ht="15">
      <c r="A209" s="17"/>
      <c r="B209" s="17"/>
      <c r="C209" s="18"/>
      <c r="D209" s="19"/>
      <c r="E209" s="17"/>
      <c r="F209" s="20"/>
    </row>
    <row r="210" spans="1:6" ht="15">
      <c r="A210" s="17"/>
      <c r="B210" s="17"/>
      <c r="C210" s="18"/>
      <c r="D210" s="19"/>
      <c r="E210" s="17"/>
      <c r="F210" s="20"/>
    </row>
    <row r="211" spans="1:6" ht="15">
      <c r="A211" s="17"/>
      <c r="B211" s="17"/>
      <c r="C211" s="18"/>
      <c r="D211" s="19"/>
      <c r="E211" s="17"/>
      <c r="F211" s="20"/>
    </row>
    <row r="212" spans="1:6" ht="15">
      <c r="A212" s="17"/>
      <c r="B212" s="17"/>
      <c r="C212" s="18"/>
      <c r="D212" s="19"/>
      <c r="E212" s="17"/>
      <c r="F212" s="20"/>
    </row>
    <row r="213" spans="1:6" ht="15">
      <c r="A213" s="17"/>
      <c r="B213" s="17"/>
      <c r="C213" s="18"/>
      <c r="D213" s="19"/>
      <c r="E213" s="17"/>
      <c r="F213" s="20"/>
    </row>
    <row r="214" spans="1:6" ht="15">
      <c r="A214" s="17"/>
      <c r="B214" s="17"/>
      <c r="C214" s="18"/>
      <c r="D214" s="19"/>
      <c r="E214" s="17"/>
      <c r="F214" s="20"/>
    </row>
    <row r="215" spans="1:6" ht="15">
      <c r="A215" s="17"/>
      <c r="B215" s="17"/>
      <c r="C215" s="18"/>
      <c r="D215" s="19"/>
      <c r="E215" s="17"/>
      <c r="F215" s="20"/>
    </row>
    <row r="216" spans="1:6" ht="15">
      <c r="A216" s="17"/>
      <c r="B216" s="17"/>
      <c r="C216" s="18"/>
      <c r="D216" s="19"/>
      <c r="E216" s="17"/>
      <c r="F216" s="20"/>
    </row>
    <row r="217" spans="1:6" ht="15">
      <c r="A217" s="17"/>
      <c r="B217" s="17"/>
      <c r="C217" s="18"/>
      <c r="D217" s="19"/>
      <c r="E217" s="17"/>
      <c r="F217" s="20"/>
    </row>
    <row r="218" spans="1:6" ht="15">
      <c r="A218" s="17"/>
      <c r="B218" s="17"/>
      <c r="C218" s="18"/>
      <c r="D218" s="19"/>
      <c r="E218" s="17"/>
      <c r="F218" s="20"/>
    </row>
    <row r="219" spans="1:6" ht="15">
      <c r="A219" s="17"/>
      <c r="B219" s="17"/>
      <c r="C219" s="18"/>
      <c r="D219" s="19"/>
      <c r="E219" s="17"/>
      <c r="F219" s="20"/>
    </row>
    <row r="220" spans="1:6" ht="15">
      <c r="A220" s="17"/>
      <c r="B220" s="17"/>
      <c r="C220" s="18"/>
      <c r="D220" s="19"/>
      <c r="E220" s="17"/>
      <c r="F220" s="20"/>
    </row>
    <row r="221" spans="1:6" ht="15">
      <c r="A221" s="17"/>
      <c r="B221" s="17"/>
      <c r="C221" s="18"/>
      <c r="D221" s="19"/>
      <c r="E221" s="17"/>
      <c r="F221" s="20"/>
    </row>
    <row r="222" spans="1:6" ht="15">
      <c r="A222" s="17"/>
      <c r="B222" s="17"/>
      <c r="C222" s="18"/>
      <c r="D222" s="19"/>
      <c r="E222" s="17"/>
      <c r="F222" s="20"/>
    </row>
    <row r="223" spans="1:6" ht="15">
      <c r="A223" s="17"/>
      <c r="B223" s="17"/>
      <c r="C223" s="18"/>
      <c r="D223" s="19"/>
      <c r="E223" s="17"/>
      <c r="F223" s="20"/>
    </row>
    <row r="224" spans="1:6" ht="15">
      <c r="A224" s="17"/>
      <c r="B224" s="17"/>
      <c r="C224" s="18"/>
      <c r="D224" s="19"/>
      <c r="E224" s="17"/>
      <c r="F224" s="20"/>
    </row>
    <row r="225" spans="1:6" ht="15">
      <c r="A225" s="17"/>
      <c r="B225" s="17"/>
      <c r="C225" s="18"/>
      <c r="D225" s="19"/>
      <c r="E225" s="17"/>
      <c r="F225" s="20"/>
    </row>
    <row r="226" spans="1:6" ht="15">
      <c r="A226" s="17"/>
      <c r="B226" s="17"/>
      <c r="C226" s="18"/>
      <c r="D226" s="19"/>
      <c r="E226" s="17"/>
      <c r="F226" s="20"/>
    </row>
    <row r="227" spans="1:6" ht="15">
      <c r="A227" s="17"/>
      <c r="B227" s="17"/>
      <c r="C227" s="18"/>
      <c r="D227" s="19"/>
      <c r="E227" s="17"/>
      <c r="F227" s="20"/>
    </row>
    <row r="228" spans="1:6" ht="15">
      <c r="A228" s="17"/>
      <c r="B228" s="17"/>
      <c r="C228" s="18"/>
      <c r="D228" s="19"/>
      <c r="E228" s="17"/>
      <c r="F228" s="20"/>
    </row>
    <row r="229" spans="1:6" ht="15">
      <c r="A229" s="17"/>
      <c r="B229" s="17"/>
      <c r="C229" s="18"/>
      <c r="D229" s="19"/>
      <c r="E229" s="17"/>
      <c r="F229" s="20"/>
    </row>
    <row r="230" spans="1:6" ht="15">
      <c r="A230" s="17"/>
      <c r="B230" s="17"/>
      <c r="C230" s="18"/>
      <c r="D230" s="19"/>
      <c r="E230" s="17"/>
      <c r="F230" s="20"/>
    </row>
    <row r="231" spans="1:6" ht="15">
      <c r="A231" s="17"/>
      <c r="B231" s="17"/>
      <c r="C231" s="18"/>
      <c r="D231" s="19"/>
      <c r="E231" s="17"/>
      <c r="F231" s="20"/>
    </row>
    <row r="232" spans="1:6" ht="15">
      <c r="A232" s="17"/>
      <c r="B232" s="17"/>
      <c r="C232" s="18"/>
      <c r="D232" s="19"/>
      <c r="E232" s="17"/>
      <c r="F232" s="20"/>
    </row>
    <row r="233" spans="1:6" ht="15">
      <c r="A233" s="17"/>
      <c r="B233" s="17"/>
      <c r="C233" s="18"/>
      <c r="D233" s="19"/>
      <c r="E233" s="17"/>
      <c r="F233" s="20"/>
    </row>
    <row r="234" spans="1:6" ht="15">
      <c r="A234" s="17"/>
      <c r="B234" s="17"/>
      <c r="C234" s="18"/>
      <c r="D234" s="19"/>
      <c r="E234" s="17"/>
      <c r="F234" s="20"/>
    </row>
    <row r="235" spans="1:6" ht="15">
      <c r="A235" s="17"/>
      <c r="B235" s="17"/>
      <c r="C235" s="18"/>
      <c r="D235" s="19"/>
      <c r="E235" s="17"/>
      <c r="F235" s="20"/>
    </row>
  </sheetData>
  <sheetProtection/>
  <mergeCells count="3">
    <mergeCell ref="D1:H1"/>
    <mergeCell ref="A2:H2"/>
    <mergeCell ref="G3:H3"/>
  </mergeCells>
  <printOptions/>
  <pageMargins left="0.1968503937007874" right="0" top="0" bottom="0" header="0.31496062992125984" footer="0.31496062992125984"/>
  <pageSetup fitToHeight="1" fitToWidth="1" horizontalDpi="600" verticalDpi="600" orientation="landscape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3"/>
  <sheetViews>
    <sheetView zoomScale="85" zoomScaleNormal="85" zoomScalePageLayoutView="0" workbookViewId="0" topLeftCell="A4">
      <selection activeCell="D1" sqref="D1:W1"/>
    </sheetView>
  </sheetViews>
  <sheetFormatPr defaultColWidth="9.140625" defaultRowHeight="12.75"/>
  <cols>
    <col min="1" max="1" width="5.7109375" style="9" bestFit="1" customWidth="1"/>
    <col min="2" max="2" width="3.28125" style="9" bestFit="1" customWidth="1"/>
    <col min="3" max="3" width="19.8515625" style="10" bestFit="1" customWidth="1"/>
    <col min="4" max="4" width="18.57421875" style="21" bestFit="1" customWidth="1"/>
    <col min="5" max="5" width="10.8515625" style="9" customWidth="1"/>
    <col min="6" max="6" width="16.7109375" style="22" bestFit="1" customWidth="1"/>
    <col min="7" max="7" width="10.28125" style="10" bestFit="1" customWidth="1"/>
    <col min="8" max="8" width="6.57421875" style="10" customWidth="1"/>
    <col min="9" max="11" width="6.57421875" style="22" customWidth="1"/>
    <col min="12" max="12" width="10.28125" style="10" bestFit="1" customWidth="1"/>
    <col min="13" max="16" width="6.57421875" style="10" customWidth="1"/>
    <col min="17" max="17" width="10.28125" style="10" bestFit="1" customWidth="1"/>
    <col min="18" max="21" width="6.57421875" style="10" customWidth="1"/>
    <col min="22" max="23" width="10.28125" style="10" bestFit="1" customWidth="1"/>
    <col min="24" max="16384" width="9.140625" style="10" customWidth="1"/>
  </cols>
  <sheetData>
    <row r="1" spans="4:23" ht="85.5" customHeight="1">
      <c r="D1" s="106" t="s">
        <v>112</v>
      </c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</row>
    <row r="2" spans="1:23" ht="18.75">
      <c r="A2" s="97" t="s">
        <v>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</row>
    <row r="3" spans="1:23" ht="18.75">
      <c r="A3" s="46"/>
      <c r="B3" s="11"/>
      <c r="C3" s="11"/>
      <c r="D3" s="11"/>
      <c r="E3" s="11"/>
      <c r="F3" s="11"/>
      <c r="G3" s="27"/>
      <c r="H3" s="98" t="s">
        <v>7</v>
      </c>
      <c r="I3" s="99"/>
      <c r="J3" s="99"/>
      <c r="K3" s="99"/>
      <c r="L3" s="100"/>
      <c r="M3" s="101" t="s">
        <v>8</v>
      </c>
      <c r="N3" s="99"/>
      <c r="O3" s="99"/>
      <c r="P3" s="99"/>
      <c r="Q3" s="102"/>
      <c r="R3" s="103" t="s">
        <v>9</v>
      </c>
      <c r="S3" s="104"/>
      <c r="T3" s="104"/>
      <c r="U3" s="104"/>
      <c r="V3" s="105"/>
      <c r="W3" s="34"/>
    </row>
    <row r="4" spans="1:23" ht="15">
      <c r="A4" s="12" t="s">
        <v>3</v>
      </c>
      <c r="B4" s="12" t="s">
        <v>10</v>
      </c>
      <c r="C4" s="12" t="s">
        <v>1</v>
      </c>
      <c r="D4" s="12" t="s">
        <v>5</v>
      </c>
      <c r="E4" s="12" t="s">
        <v>11</v>
      </c>
      <c r="F4" s="13" t="s">
        <v>4</v>
      </c>
      <c r="G4" s="28" t="s">
        <v>16</v>
      </c>
      <c r="H4" s="24" t="s">
        <v>12</v>
      </c>
      <c r="I4" s="12" t="s">
        <v>13</v>
      </c>
      <c r="J4" s="14" t="s">
        <v>14</v>
      </c>
      <c r="K4" s="14" t="s">
        <v>19</v>
      </c>
      <c r="L4" s="25" t="s">
        <v>15</v>
      </c>
      <c r="M4" s="23" t="s">
        <v>12</v>
      </c>
      <c r="N4" s="12" t="s">
        <v>13</v>
      </c>
      <c r="O4" s="14" t="s">
        <v>14</v>
      </c>
      <c r="P4" s="14" t="s">
        <v>19</v>
      </c>
      <c r="Q4" s="26" t="s">
        <v>15</v>
      </c>
      <c r="R4" s="24" t="s">
        <v>12</v>
      </c>
      <c r="S4" s="12" t="s">
        <v>13</v>
      </c>
      <c r="T4" s="14" t="s">
        <v>14</v>
      </c>
      <c r="U4" s="14" t="s">
        <v>19</v>
      </c>
      <c r="V4" s="25" t="s">
        <v>15</v>
      </c>
      <c r="W4" s="35" t="s">
        <v>20</v>
      </c>
    </row>
    <row r="5" spans="1:23" ht="15">
      <c r="A5" s="47">
        <v>1</v>
      </c>
      <c r="B5" s="15">
        <v>11</v>
      </c>
      <c r="C5" s="16" t="s">
        <v>70</v>
      </c>
      <c r="D5" s="38" t="s">
        <v>65</v>
      </c>
      <c r="E5" s="15" t="s">
        <v>22</v>
      </c>
      <c r="F5" s="16" t="s">
        <v>71</v>
      </c>
      <c r="G5" s="44">
        <f aca="true" t="shared" si="0" ref="G5:G39">SUM(L5,Q5,V5)+W5</f>
        <v>572.07</v>
      </c>
      <c r="H5" s="29">
        <v>48.94</v>
      </c>
      <c r="I5" s="31">
        <v>51.47</v>
      </c>
      <c r="J5" s="31">
        <v>55.18</v>
      </c>
      <c r="K5" s="31">
        <v>42.52</v>
      </c>
      <c r="L5" s="45">
        <f aca="true" t="shared" si="1" ref="L5:L39">SUM(H5:K5)</f>
        <v>198.11</v>
      </c>
      <c r="M5" s="33">
        <v>47.22</v>
      </c>
      <c r="N5" s="31">
        <v>47.9</v>
      </c>
      <c r="O5" s="31">
        <v>52.11</v>
      </c>
      <c r="P5" s="31">
        <v>40.98</v>
      </c>
      <c r="Q5" s="45">
        <f aca="true" t="shared" si="2" ref="Q5:Q39">SUM(M5:P5)</f>
        <v>188.21</v>
      </c>
      <c r="R5" s="29">
        <v>46.62</v>
      </c>
      <c r="S5" s="31">
        <v>48.66</v>
      </c>
      <c r="T5" s="31">
        <v>50.24</v>
      </c>
      <c r="U5" s="31">
        <v>40.23</v>
      </c>
      <c r="V5" s="45">
        <f aca="true" t="shared" si="3" ref="V5:V39">SUM(R5:U5)</f>
        <v>185.75</v>
      </c>
      <c r="W5" s="36"/>
    </row>
    <row r="6" spans="1:23" ht="15">
      <c r="A6" s="47">
        <v>2</v>
      </c>
      <c r="B6" s="15">
        <v>31</v>
      </c>
      <c r="C6" s="16" t="s">
        <v>100</v>
      </c>
      <c r="D6" s="38" t="s">
        <v>88</v>
      </c>
      <c r="E6" s="15" t="s">
        <v>22</v>
      </c>
      <c r="F6" s="16" t="s">
        <v>71</v>
      </c>
      <c r="G6" s="44">
        <f t="shared" si="0"/>
        <v>597.47</v>
      </c>
      <c r="H6" s="29">
        <v>49.88</v>
      </c>
      <c r="I6" s="31">
        <v>48.71</v>
      </c>
      <c r="J6" s="31">
        <v>58.35</v>
      </c>
      <c r="K6" s="31">
        <v>41.61</v>
      </c>
      <c r="L6" s="45">
        <f t="shared" si="1"/>
        <v>198.55</v>
      </c>
      <c r="M6" s="33">
        <v>48.59</v>
      </c>
      <c r="N6" s="31">
        <v>49.88</v>
      </c>
      <c r="O6" s="31">
        <v>57.6</v>
      </c>
      <c r="P6" s="31">
        <v>42.65</v>
      </c>
      <c r="Q6" s="45">
        <f t="shared" si="2"/>
        <v>198.72</v>
      </c>
      <c r="R6" s="29">
        <v>48.52</v>
      </c>
      <c r="S6" s="31">
        <v>55.89</v>
      </c>
      <c r="T6" s="31">
        <v>53.84</v>
      </c>
      <c r="U6" s="31">
        <v>41.95</v>
      </c>
      <c r="V6" s="45">
        <f t="shared" si="3"/>
        <v>200.2</v>
      </c>
      <c r="W6" s="36"/>
    </row>
    <row r="7" spans="1:23" ht="15">
      <c r="A7" s="47">
        <v>3</v>
      </c>
      <c r="B7" s="15">
        <v>30</v>
      </c>
      <c r="C7" s="16" t="s">
        <v>92</v>
      </c>
      <c r="D7" s="38" t="s">
        <v>88</v>
      </c>
      <c r="E7" s="15" t="s">
        <v>44</v>
      </c>
      <c r="F7" s="16" t="s">
        <v>68</v>
      </c>
      <c r="G7" s="44">
        <f t="shared" si="0"/>
        <v>606.6700000000001</v>
      </c>
      <c r="H7" s="29">
        <v>54.19</v>
      </c>
      <c r="I7" s="31">
        <v>53.17</v>
      </c>
      <c r="J7" s="31">
        <v>57.48</v>
      </c>
      <c r="K7" s="31">
        <v>44.1</v>
      </c>
      <c r="L7" s="45">
        <f t="shared" si="1"/>
        <v>208.94</v>
      </c>
      <c r="M7" s="33">
        <v>51.51</v>
      </c>
      <c r="N7" s="31">
        <v>49.68</v>
      </c>
      <c r="O7" s="31">
        <v>55.81</v>
      </c>
      <c r="P7" s="31">
        <v>42.87</v>
      </c>
      <c r="Q7" s="45">
        <f t="shared" si="2"/>
        <v>199.87</v>
      </c>
      <c r="R7" s="29">
        <v>51.88</v>
      </c>
      <c r="S7" s="31">
        <v>49.9</v>
      </c>
      <c r="T7" s="31">
        <v>53.75</v>
      </c>
      <c r="U7" s="31">
        <v>42.33</v>
      </c>
      <c r="V7" s="45">
        <f t="shared" si="3"/>
        <v>197.86</v>
      </c>
      <c r="W7" s="36"/>
    </row>
    <row r="8" spans="1:23" ht="15">
      <c r="A8" s="47">
        <v>4</v>
      </c>
      <c r="B8" s="15">
        <v>13</v>
      </c>
      <c r="C8" s="16" t="s">
        <v>73</v>
      </c>
      <c r="D8" s="38" t="s">
        <v>74</v>
      </c>
      <c r="E8" s="15" t="s">
        <v>63</v>
      </c>
      <c r="F8" s="16" t="s">
        <v>54</v>
      </c>
      <c r="G8" s="44">
        <f t="shared" si="0"/>
        <v>612.81</v>
      </c>
      <c r="H8" s="29">
        <v>54.98</v>
      </c>
      <c r="I8" s="31">
        <v>51.76</v>
      </c>
      <c r="J8" s="31">
        <v>57.1</v>
      </c>
      <c r="K8" s="31">
        <v>43.85</v>
      </c>
      <c r="L8" s="45">
        <f t="shared" si="1"/>
        <v>207.69</v>
      </c>
      <c r="M8" s="33">
        <v>53.22</v>
      </c>
      <c r="N8" s="31">
        <v>50.26</v>
      </c>
      <c r="O8" s="31">
        <v>55.72</v>
      </c>
      <c r="P8" s="31">
        <v>43.53</v>
      </c>
      <c r="Q8" s="45">
        <f t="shared" si="2"/>
        <v>202.73</v>
      </c>
      <c r="R8" s="29">
        <v>50.6</v>
      </c>
      <c r="S8" s="31">
        <v>53.66</v>
      </c>
      <c r="T8" s="31">
        <v>55.16</v>
      </c>
      <c r="U8" s="31">
        <v>42.97</v>
      </c>
      <c r="V8" s="45">
        <f t="shared" si="3"/>
        <v>202.39</v>
      </c>
      <c r="W8" s="36"/>
    </row>
    <row r="9" spans="1:23" ht="15">
      <c r="A9" s="47">
        <v>5</v>
      </c>
      <c r="B9" s="15">
        <v>19</v>
      </c>
      <c r="C9" s="16" t="s">
        <v>81</v>
      </c>
      <c r="D9" s="38" t="s">
        <v>50</v>
      </c>
      <c r="E9" s="15" t="s">
        <v>80</v>
      </c>
      <c r="F9" s="16"/>
      <c r="G9" s="44">
        <f t="shared" si="0"/>
        <v>614.8599999999999</v>
      </c>
      <c r="H9" s="29">
        <v>53.55</v>
      </c>
      <c r="I9" s="31">
        <v>52.1</v>
      </c>
      <c r="J9" s="31">
        <v>57.01</v>
      </c>
      <c r="K9" s="31">
        <v>43.76</v>
      </c>
      <c r="L9" s="45">
        <f t="shared" si="1"/>
        <v>206.42</v>
      </c>
      <c r="M9" s="33">
        <v>49.92</v>
      </c>
      <c r="N9" s="31">
        <v>50.79</v>
      </c>
      <c r="O9" s="31">
        <v>61.19</v>
      </c>
      <c r="P9" s="31">
        <v>44.46</v>
      </c>
      <c r="Q9" s="45">
        <f t="shared" si="2"/>
        <v>206.36</v>
      </c>
      <c r="R9" s="29">
        <v>49.97</v>
      </c>
      <c r="S9" s="31">
        <v>49.74</v>
      </c>
      <c r="T9" s="31">
        <v>57.23</v>
      </c>
      <c r="U9" s="31">
        <v>45.14</v>
      </c>
      <c r="V9" s="45">
        <f t="shared" si="3"/>
        <v>202.07999999999998</v>
      </c>
      <c r="W9" s="36"/>
    </row>
    <row r="10" spans="1:23" ht="15">
      <c r="A10" s="47">
        <v>6</v>
      </c>
      <c r="B10" s="15">
        <v>7</v>
      </c>
      <c r="C10" s="16" t="s">
        <v>64</v>
      </c>
      <c r="D10" s="38" t="s">
        <v>65</v>
      </c>
      <c r="E10" s="15" t="s">
        <v>22</v>
      </c>
      <c r="F10" s="16" t="s">
        <v>66</v>
      </c>
      <c r="G10" s="44">
        <f t="shared" si="0"/>
        <v>618.74</v>
      </c>
      <c r="H10" s="29">
        <v>52.31</v>
      </c>
      <c r="I10" s="31">
        <v>51.93</v>
      </c>
      <c r="J10" s="31">
        <v>56.53</v>
      </c>
      <c r="K10" s="31">
        <v>51.46</v>
      </c>
      <c r="L10" s="45">
        <f t="shared" si="1"/>
        <v>212.23000000000002</v>
      </c>
      <c r="M10" s="33">
        <v>50.74</v>
      </c>
      <c r="N10" s="31">
        <v>49.28</v>
      </c>
      <c r="O10" s="31">
        <v>55.66</v>
      </c>
      <c r="P10" s="31">
        <v>44.86</v>
      </c>
      <c r="Q10" s="45">
        <f t="shared" si="2"/>
        <v>200.54000000000002</v>
      </c>
      <c r="R10" s="33">
        <v>49.27</v>
      </c>
      <c r="S10" s="31">
        <v>54.59</v>
      </c>
      <c r="T10" s="31">
        <v>59.37</v>
      </c>
      <c r="U10" s="31">
        <v>42.74</v>
      </c>
      <c r="V10" s="45">
        <f t="shared" si="3"/>
        <v>205.97000000000003</v>
      </c>
      <c r="W10" s="36"/>
    </row>
    <row r="11" spans="1:23" ht="15">
      <c r="A11" s="47">
        <v>7</v>
      </c>
      <c r="B11" s="15">
        <v>20</v>
      </c>
      <c r="C11" s="16" t="s">
        <v>83</v>
      </c>
      <c r="D11" s="38" t="s">
        <v>50</v>
      </c>
      <c r="E11" s="15" t="s">
        <v>80</v>
      </c>
      <c r="F11" s="16" t="s">
        <v>84</v>
      </c>
      <c r="G11" s="44">
        <f t="shared" si="0"/>
        <v>625.02</v>
      </c>
      <c r="H11" s="29">
        <v>52.91</v>
      </c>
      <c r="I11" s="31">
        <v>52.8</v>
      </c>
      <c r="J11" s="31">
        <v>58.28</v>
      </c>
      <c r="K11" s="31">
        <v>48.34</v>
      </c>
      <c r="L11" s="45">
        <f t="shared" si="1"/>
        <v>212.33</v>
      </c>
      <c r="M11" s="33">
        <v>52.21</v>
      </c>
      <c r="N11" s="31">
        <v>51.47</v>
      </c>
      <c r="O11" s="31">
        <v>58.85</v>
      </c>
      <c r="P11" s="31">
        <v>44.74</v>
      </c>
      <c r="Q11" s="45">
        <f t="shared" si="2"/>
        <v>207.27</v>
      </c>
      <c r="R11" s="29">
        <v>51.81</v>
      </c>
      <c r="S11" s="31">
        <v>51.2</v>
      </c>
      <c r="T11" s="31">
        <v>57.14</v>
      </c>
      <c r="U11" s="31">
        <v>45.27</v>
      </c>
      <c r="V11" s="45">
        <f t="shared" si="3"/>
        <v>205.42000000000002</v>
      </c>
      <c r="W11" s="36"/>
    </row>
    <row r="12" spans="1:23" ht="15">
      <c r="A12" s="47">
        <v>8</v>
      </c>
      <c r="B12" s="15">
        <v>44</v>
      </c>
      <c r="C12" s="16" t="s">
        <v>113</v>
      </c>
      <c r="D12" s="38" t="s">
        <v>114</v>
      </c>
      <c r="E12" s="15" t="s">
        <v>44</v>
      </c>
      <c r="F12" s="16" t="s">
        <v>61</v>
      </c>
      <c r="G12" s="44">
        <f t="shared" si="0"/>
        <v>631.1600000000001</v>
      </c>
      <c r="H12" s="29">
        <v>58.66</v>
      </c>
      <c r="I12" s="31">
        <v>59.73</v>
      </c>
      <c r="J12" s="31">
        <v>55.68</v>
      </c>
      <c r="K12" s="31">
        <v>44.42</v>
      </c>
      <c r="L12" s="45">
        <f t="shared" si="1"/>
        <v>218.49</v>
      </c>
      <c r="M12" s="33">
        <v>53.13</v>
      </c>
      <c r="N12" s="31">
        <v>55.28</v>
      </c>
      <c r="O12" s="31">
        <v>57.49</v>
      </c>
      <c r="P12" s="31">
        <v>43.59</v>
      </c>
      <c r="Q12" s="45">
        <f t="shared" si="2"/>
        <v>209.49</v>
      </c>
      <c r="R12" s="29">
        <v>50.92</v>
      </c>
      <c r="S12" s="31">
        <v>49.7</v>
      </c>
      <c r="T12" s="31">
        <v>57.29</v>
      </c>
      <c r="U12" s="31">
        <v>45.27</v>
      </c>
      <c r="V12" s="45">
        <f t="shared" si="3"/>
        <v>203.18</v>
      </c>
      <c r="W12" s="36"/>
    </row>
    <row r="13" spans="1:23" ht="15">
      <c r="A13" s="47">
        <v>9</v>
      </c>
      <c r="B13" s="15">
        <v>16</v>
      </c>
      <c r="C13" s="16" t="s">
        <v>75</v>
      </c>
      <c r="D13" s="38" t="s">
        <v>74</v>
      </c>
      <c r="E13" s="15" t="s">
        <v>80</v>
      </c>
      <c r="F13" s="16" t="s">
        <v>115</v>
      </c>
      <c r="G13" s="44">
        <f t="shared" si="0"/>
        <v>631.1800000000001</v>
      </c>
      <c r="H13" s="29">
        <v>54.18</v>
      </c>
      <c r="I13" s="31">
        <v>52.47</v>
      </c>
      <c r="J13" s="31">
        <v>58.91</v>
      </c>
      <c r="K13" s="31">
        <v>46.33</v>
      </c>
      <c r="L13" s="45">
        <f t="shared" si="1"/>
        <v>211.89</v>
      </c>
      <c r="M13" s="33">
        <v>55.11</v>
      </c>
      <c r="N13" s="31">
        <v>52.3</v>
      </c>
      <c r="O13" s="31">
        <v>57.91</v>
      </c>
      <c r="P13" s="31">
        <v>44.83</v>
      </c>
      <c r="Q13" s="45">
        <f t="shared" si="2"/>
        <v>210.14999999999998</v>
      </c>
      <c r="R13" s="29">
        <v>53.17</v>
      </c>
      <c r="S13" s="31">
        <v>53.88</v>
      </c>
      <c r="T13" s="31">
        <v>57.42</v>
      </c>
      <c r="U13" s="31">
        <v>44.67</v>
      </c>
      <c r="V13" s="45">
        <f t="shared" si="3"/>
        <v>209.14000000000004</v>
      </c>
      <c r="W13" s="36"/>
    </row>
    <row r="14" spans="1:23" ht="15">
      <c r="A14" s="47">
        <v>10</v>
      </c>
      <c r="B14" s="15">
        <v>26</v>
      </c>
      <c r="C14" s="16" t="s">
        <v>94</v>
      </c>
      <c r="D14" s="38" t="s">
        <v>88</v>
      </c>
      <c r="E14" s="15" t="s">
        <v>45</v>
      </c>
      <c r="F14" s="16" t="s">
        <v>95</v>
      </c>
      <c r="G14" s="44">
        <f t="shared" si="0"/>
        <v>637.9000000000001</v>
      </c>
      <c r="H14" s="29">
        <v>56.34</v>
      </c>
      <c r="I14" s="31">
        <v>54.87</v>
      </c>
      <c r="J14" s="31">
        <v>59.95</v>
      </c>
      <c r="K14" s="31">
        <v>45.19</v>
      </c>
      <c r="L14" s="45">
        <f t="shared" si="1"/>
        <v>216.35000000000002</v>
      </c>
      <c r="M14" s="33">
        <v>54.11</v>
      </c>
      <c r="N14" s="31">
        <v>52.29</v>
      </c>
      <c r="O14" s="31">
        <v>58.6</v>
      </c>
      <c r="P14" s="31">
        <v>44.49</v>
      </c>
      <c r="Q14" s="45">
        <f t="shared" si="2"/>
        <v>209.49</v>
      </c>
      <c r="R14" s="29">
        <v>55.7</v>
      </c>
      <c r="S14" s="31">
        <v>54.23</v>
      </c>
      <c r="T14" s="31">
        <v>57.99</v>
      </c>
      <c r="U14" s="31">
        <v>44.14</v>
      </c>
      <c r="V14" s="45">
        <f t="shared" si="3"/>
        <v>212.06</v>
      </c>
      <c r="W14" s="36"/>
    </row>
    <row r="15" spans="1:23" ht="15">
      <c r="A15" s="47">
        <v>11</v>
      </c>
      <c r="B15" s="15">
        <v>15</v>
      </c>
      <c r="C15" s="16" t="s">
        <v>76</v>
      </c>
      <c r="D15" s="38" t="s">
        <v>77</v>
      </c>
      <c r="E15" s="15" t="s">
        <v>63</v>
      </c>
      <c r="F15" s="16" t="s">
        <v>54</v>
      </c>
      <c r="G15" s="44">
        <f t="shared" si="0"/>
        <v>638.9300000000001</v>
      </c>
      <c r="H15" s="29">
        <v>53.49</v>
      </c>
      <c r="I15" s="31">
        <v>57.5</v>
      </c>
      <c r="J15" s="31">
        <v>62.32</v>
      </c>
      <c r="K15" s="31">
        <v>45.35</v>
      </c>
      <c r="L15" s="45">
        <f t="shared" si="1"/>
        <v>218.66</v>
      </c>
      <c r="M15" s="33">
        <v>52.86</v>
      </c>
      <c r="N15" s="31">
        <v>53.27</v>
      </c>
      <c r="O15" s="31">
        <v>58.99</v>
      </c>
      <c r="P15" s="31">
        <v>44.58</v>
      </c>
      <c r="Q15" s="45">
        <f t="shared" si="2"/>
        <v>209.7</v>
      </c>
      <c r="R15" s="29">
        <v>51.92</v>
      </c>
      <c r="S15" s="31">
        <v>55.43</v>
      </c>
      <c r="T15" s="31">
        <v>57.88</v>
      </c>
      <c r="U15" s="31">
        <v>45.34</v>
      </c>
      <c r="V15" s="45">
        <f t="shared" si="3"/>
        <v>210.57</v>
      </c>
      <c r="W15" s="36"/>
    </row>
    <row r="16" spans="1:23" ht="15">
      <c r="A16" s="47">
        <v>12</v>
      </c>
      <c r="B16" s="15">
        <v>18</v>
      </c>
      <c r="C16" s="16" t="s">
        <v>79</v>
      </c>
      <c r="D16" s="38" t="s">
        <v>74</v>
      </c>
      <c r="E16" s="15" t="s">
        <v>80</v>
      </c>
      <c r="F16" s="16"/>
      <c r="G16" s="44">
        <f t="shared" si="0"/>
        <v>638.98</v>
      </c>
      <c r="H16" s="29">
        <v>53.64</v>
      </c>
      <c r="I16" s="31">
        <v>55.95</v>
      </c>
      <c r="J16" s="31">
        <v>61.54</v>
      </c>
      <c r="K16" s="31">
        <v>46.56</v>
      </c>
      <c r="L16" s="45">
        <f t="shared" si="1"/>
        <v>217.69</v>
      </c>
      <c r="M16" s="33">
        <v>52.95</v>
      </c>
      <c r="N16" s="31">
        <v>54.13</v>
      </c>
      <c r="O16" s="31">
        <v>58.97</v>
      </c>
      <c r="P16" s="31">
        <v>45.83</v>
      </c>
      <c r="Q16" s="45">
        <f t="shared" si="2"/>
        <v>211.88</v>
      </c>
      <c r="R16" s="29">
        <v>52.87</v>
      </c>
      <c r="S16" s="31">
        <v>53.72</v>
      </c>
      <c r="T16" s="31">
        <v>57.33</v>
      </c>
      <c r="U16" s="31">
        <v>45.49</v>
      </c>
      <c r="V16" s="45">
        <f t="shared" si="3"/>
        <v>209.41000000000003</v>
      </c>
      <c r="W16" s="36"/>
    </row>
    <row r="17" spans="1:23" ht="15">
      <c r="A17" s="47">
        <v>13</v>
      </c>
      <c r="B17" s="15">
        <v>32</v>
      </c>
      <c r="C17" s="16" t="s">
        <v>101</v>
      </c>
      <c r="D17" s="38" t="s">
        <v>88</v>
      </c>
      <c r="E17" s="15" t="s">
        <v>80</v>
      </c>
      <c r="F17" s="16" t="s">
        <v>102</v>
      </c>
      <c r="G17" s="44">
        <f t="shared" si="0"/>
        <v>640.0999999999999</v>
      </c>
      <c r="H17" s="40">
        <v>54.01</v>
      </c>
      <c r="I17" s="41">
        <v>57.88</v>
      </c>
      <c r="J17" s="41">
        <v>57.28</v>
      </c>
      <c r="K17" s="41">
        <v>44.26</v>
      </c>
      <c r="L17" s="45">
        <f t="shared" si="1"/>
        <v>213.43</v>
      </c>
      <c r="M17" s="42">
        <v>54.04</v>
      </c>
      <c r="N17" s="41">
        <v>52.17</v>
      </c>
      <c r="O17" s="41">
        <v>58.96</v>
      </c>
      <c r="P17" s="41">
        <v>44.79</v>
      </c>
      <c r="Q17" s="45">
        <f t="shared" si="2"/>
        <v>209.96</v>
      </c>
      <c r="R17" s="29">
        <v>56.38</v>
      </c>
      <c r="S17" s="31">
        <v>52.98</v>
      </c>
      <c r="T17" s="31">
        <v>61.4</v>
      </c>
      <c r="U17" s="31">
        <v>45.95</v>
      </c>
      <c r="V17" s="45">
        <f t="shared" si="3"/>
        <v>216.70999999999998</v>
      </c>
      <c r="W17" s="36"/>
    </row>
    <row r="18" spans="1:23" ht="15">
      <c r="A18" s="47">
        <v>14</v>
      </c>
      <c r="B18" s="15">
        <v>34</v>
      </c>
      <c r="C18" s="16" t="s">
        <v>104</v>
      </c>
      <c r="D18" s="38" t="s">
        <v>105</v>
      </c>
      <c r="E18" s="15" t="s">
        <v>80</v>
      </c>
      <c r="F18" s="16" t="s">
        <v>102</v>
      </c>
      <c r="G18" s="44">
        <f t="shared" si="0"/>
        <v>645.6099999999999</v>
      </c>
      <c r="H18" s="29">
        <v>53.01</v>
      </c>
      <c r="I18" s="31">
        <v>55.17</v>
      </c>
      <c r="J18" s="31">
        <v>62.03</v>
      </c>
      <c r="K18" s="31">
        <v>48.23</v>
      </c>
      <c r="L18" s="45">
        <f t="shared" si="1"/>
        <v>218.44</v>
      </c>
      <c r="M18" s="33">
        <v>52.42</v>
      </c>
      <c r="N18" s="31">
        <v>62.05</v>
      </c>
      <c r="O18" s="31">
        <v>59.67</v>
      </c>
      <c r="P18" s="31">
        <v>45.85</v>
      </c>
      <c r="Q18" s="45">
        <f t="shared" si="2"/>
        <v>219.98999999999998</v>
      </c>
      <c r="R18" s="29">
        <v>49.96</v>
      </c>
      <c r="S18" s="31">
        <v>55.79</v>
      </c>
      <c r="T18" s="31">
        <v>57.62</v>
      </c>
      <c r="U18" s="31">
        <v>43.81</v>
      </c>
      <c r="V18" s="45">
        <f t="shared" si="3"/>
        <v>207.18</v>
      </c>
      <c r="W18" s="36"/>
    </row>
    <row r="19" spans="1:23" ht="15">
      <c r="A19" s="47">
        <v>15</v>
      </c>
      <c r="B19" s="15">
        <v>14</v>
      </c>
      <c r="C19" s="16" t="s">
        <v>75</v>
      </c>
      <c r="D19" s="38" t="s">
        <v>74</v>
      </c>
      <c r="E19" s="15" t="s">
        <v>63</v>
      </c>
      <c r="F19" s="16" t="s">
        <v>54</v>
      </c>
      <c r="G19" s="44">
        <f t="shared" si="0"/>
        <v>647.29</v>
      </c>
      <c r="H19" s="29">
        <v>55.02</v>
      </c>
      <c r="I19" s="31">
        <v>56.49</v>
      </c>
      <c r="J19" s="31">
        <v>67.71</v>
      </c>
      <c r="K19" s="31">
        <v>45.65</v>
      </c>
      <c r="L19" s="45">
        <f t="shared" si="1"/>
        <v>224.87</v>
      </c>
      <c r="M19" s="33">
        <v>56.1</v>
      </c>
      <c r="N19" s="31">
        <v>53.03</v>
      </c>
      <c r="O19" s="31">
        <v>60.22</v>
      </c>
      <c r="P19" s="31">
        <v>44.63</v>
      </c>
      <c r="Q19" s="45">
        <f t="shared" si="2"/>
        <v>213.98</v>
      </c>
      <c r="R19" s="29">
        <v>53.34</v>
      </c>
      <c r="S19" s="31">
        <v>52.27</v>
      </c>
      <c r="T19" s="31">
        <v>58.6</v>
      </c>
      <c r="U19" s="31">
        <v>44.23</v>
      </c>
      <c r="V19" s="45">
        <f t="shared" si="3"/>
        <v>208.44</v>
      </c>
      <c r="W19" s="36"/>
    </row>
    <row r="20" spans="1:23" ht="15">
      <c r="A20" s="47">
        <v>16</v>
      </c>
      <c r="B20" s="15">
        <v>35</v>
      </c>
      <c r="C20" s="16" t="s">
        <v>106</v>
      </c>
      <c r="D20" s="38" t="s">
        <v>65</v>
      </c>
      <c r="E20" s="15" t="s">
        <v>45</v>
      </c>
      <c r="F20" s="16" t="s">
        <v>103</v>
      </c>
      <c r="G20" s="44">
        <f t="shared" si="0"/>
        <v>651.11</v>
      </c>
      <c r="H20" s="29">
        <v>57.7</v>
      </c>
      <c r="I20" s="31">
        <v>57.16</v>
      </c>
      <c r="J20" s="31">
        <v>60.25</v>
      </c>
      <c r="K20" s="31">
        <v>45.76</v>
      </c>
      <c r="L20" s="45">
        <f t="shared" si="1"/>
        <v>220.87</v>
      </c>
      <c r="M20" s="33">
        <v>54.81</v>
      </c>
      <c r="N20" s="31">
        <v>55.15</v>
      </c>
      <c r="O20" s="31">
        <v>59.54</v>
      </c>
      <c r="P20" s="31">
        <v>44.08</v>
      </c>
      <c r="Q20" s="45">
        <f t="shared" si="2"/>
        <v>213.57999999999998</v>
      </c>
      <c r="R20" s="29">
        <v>54.25</v>
      </c>
      <c r="S20" s="31">
        <v>51.71</v>
      </c>
      <c r="T20" s="31">
        <v>66.51</v>
      </c>
      <c r="U20" s="31">
        <v>44.19</v>
      </c>
      <c r="V20" s="45">
        <f t="shared" si="3"/>
        <v>216.66000000000003</v>
      </c>
      <c r="W20" s="36"/>
    </row>
    <row r="21" spans="1:23" ht="15">
      <c r="A21" s="47">
        <v>17</v>
      </c>
      <c r="B21" s="15">
        <v>42</v>
      </c>
      <c r="C21" s="16" t="s">
        <v>116</v>
      </c>
      <c r="D21" s="38" t="s">
        <v>65</v>
      </c>
      <c r="E21" s="15" t="s">
        <v>63</v>
      </c>
      <c r="F21" s="16" t="s">
        <v>54</v>
      </c>
      <c r="G21" s="44">
        <f t="shared" si="0"/>
        <v>652.4200000000001</v>
      </c>
      <c r="H21" s="29">
        <v>52.39</v>
      </c>
      <c r="I21" s="31">
        <v>53.91</v>
      </c>
      <c r="J21" s="31">
        <v>58.12</v>
      </c>
      <c r="K21" s="31">
        <v>48</v>
      </c>
      <c r="L21" s="45">
        <f t="shared" si="1"/>
        <v>212.42</v>
      </c>
      <c r="M21" s="33">
        <v>55.59</v>
      </c>
      <c r="N21" s="31">
        <v>56.3</v>
      </c>
      <c r="O21" s="31">
        <v>63.79</v>
      </c>
      <c r="P21" s="31">
        <v>48.36</v>
      </c>
      <c r="Q21" s="45">
        <f t="shared" si="2"/>
        <v>224.04000000000002</v>
      </c>
      <c r="R21" s="29">
        <v>54.06</v>
      </c>
      <c r="S21" s="31">
        <v>52.94</v>
      </c>
      <c r="T21" s="31">
        <v>59.07</v>
      </c>
      <c r="U21" s="31">
        <v>49.89</v>
      </c>
      <c r="V21" s="45">
        <f t="shared" si="3"/>
        <v>215.95999999999998</v>
      </c>
      <c r="W21" s="36"/>
    </row>
    <row r="22" spans="1:23" ht="15">
      <c r="A22" s="47">
        <v>18</v>
      </c>
      <c r="B22" s="15">
        <v>10</v>
      </c>
      <c r="C22" s="16" t="s">
        <v>69</v>
      </c>
      <c r="D22" s="38" t="s">
        <v>65</v>
      </c>
      <c r="E22" s="15" t="s">
        <v>63</v>
      </c>
      <c r="F22" s="16" t="s">
        <v>54</v>
      </c>
      <c r="G22" s="44">
        <f t="shared" si="0"/>
        <v>668.37</v>
      </c>
      <c r="H22" s="29">
        <v>57.79</v>
      </c>
      <c r="I22" s="31">
        <v>58.86</v>
      </c>
      <c r="J22" s="31">
        <v>63.99</v>
      </c>
      <c r="K22" s="31">
        <v>48.8</v>
      </c>
      <c r="L22" s="45">
        <f t="shared" si="1"/>
        <v>229.44</v>
      </c>
      <c r="M22" s="33">
        <v>56.89</v>
      </c>
      <c r="N22" s="31">
        <v>56.23</v>
      </c>
      <c r="O22" s="31">
        <v>61.14</v>
      </c>
      <c r="P22" s="31">
        <v>47.19</v>
      </c>
      <c r="Q22" s="45">
        <f t="shared" si="2"/>
        <v>221.45</v>
      </c>
      <c r="R22" s="29">
        <v>56.58</v>
      </c>
      <c r="S22" s="31">
        <v>53.91</v>
      </c>
      <c r="T22" s="31">
        <v>60.53</v>
      </c>
      <c r="U22" s="31">
        <v>46.46</v>
      </c>
      <c r="V22" s="45">
        <f t="shared" si="3"/>
        <v>217.48</v>
      </c>
      <c r="W22" s="36"/>
    </row>
    <row r="23" spans="1:23" ht="15">
      <c r="A23" s="47">
        <v>19</v>
      </c>
      <c r="B23" s="15">
        <v>25</v>
      </c>
      <c r="C23" s="16" t="s">
        <v>92</v>
      </c>
      <c r="D23" s="38" t="s">
        <v>88</v>
      </c>
      <c r="E23" s="15" t="s">
        <v>22</v>
      </c>
      <c r="F23" s="16" t="s">
        <v>93</v>
      </c>
      <c r="G23" s="44">
        <f t="shared" si="0"/>
        <v>677.35</v>
      </c>
      <c r="H23" s="29">
        <v>59</v>
      </c>
      <c r="I23" s="31">
        <v>61.25</v>
      </c>
      <c r="J23" s="31">
        <v>62.53</v>
      </c>
      <c r="K23" s="31">
        <v>52.44</v>
      </c>
      <c r="L23" s="45">
        <f t="shared" si="1"/>
        <v>235.22</v>
      </c>
      <c r="M23" s="33">
        <v>60.23</v>
      </c>
      <c r="N23" s="31">
        <v>57.47</v>
      </c>
      <c r="O23" s="31">
        <v>61.17</v>
      </c>
      <c r="P23" s="31">
        <v>48.11</v>
      </c>
      <c r="Q23" s="45">
        <f t="shared" si="2"/>
        <v>226.98000000000002</v>
      </c>
      <c r="R23" s="29">
        <v>56.5</v>
      </c>
      <c r="S23" s="31">
        <v>53.33</v>
      </c>
      <c r="T23" s="31">
        <v>59.51</v>
      </c>
      <c r="U23" s="31">
        <v>45.81</v>
      </c>
      <c r="V23" s="45">
        <f t="shared" si="3"/>
        <v>215.15</v>
      </c>
      <c r="W23" s="36"/>
    </row>
    <row r="24" spans="1:23" ht="15">
      <c r="A24" s="47">
        <v>20</v>
      </c>
      <c r="B24" s="15">
        <v>5</v>
      </c>
      <c r="C24" s="16" t="s">
        <v>60</v>
      </c>
      <c r="D24" s="38" t="s">
        <v>117</v>
      </c>
      <c r="E24" s="15" t="s">
        <v>44</v>
      </c>
      <c r="F24" s="16" t="s">
        <v>61</v>
      </c>
      <c r="G24" s="44">
        <f t="shared" si="0"/>
        <v>679.968</v>
      </c>
      <c r="H24" s="29">
        <v>57.098</v>
      </c>
      <c r="I24" s="31">
        <v>61.07</v>
      </c>
      <c r="J24" s="31">
        <v>63.9</v>
      </c>
      <c r="K24" s="31">
        <v>49.33</v>
      </c>
      <c r="L24" s="45">
        <f t="shared" si="1"/>
        <v>231.39800000000002</v>
      </c>
      <c r="M24" s="33">
        <v>55.6</v>
      </c>
      <c r="N24" s="31">
        <v>59.18</v>
      </c>
      <c r="O24" s="31">
        <v>63.25</v>
      </c>
      <c r="P24" s="31">
        <v>47.54</v>
      </c>
      <c r="Q24" s="45">
        <f t="shared" si="2"/>
        <v>225.57</v>
      </c>
      <c r="R24" s="29">
        <v>54.51</v>
      </c>
      <c r="S24" s="31">
        <v>57.41</v>
      </c>
      <c r="T24" s="31">
        <v>64.11</v>
      </c>
      <c r="U24" s="31">
        <v>46.97</v>
      </c>
      <c r="V24" s="45">
        <f t="shared" si="3"/>
        <v>222.99999999999997</v>
      </c>
      <c r="W24" s="37"/>
    </row>
    <row r="25" spans="1:23" ht="15">
      <c r="A25" s="47">
        <v>21</v>
      </c>
      <c r="B25" s="15">
        <v>23</v>
      </c>
      <c r="C25" s="16" t="s">
        <v>87</v>
      </c>
      <c r="D25" s="38" t="s">
        <v>88</v>
      </c>
      <c r="E25" s="15" t="s">
        <v>80</v>
      </c>
      <c r="F25" s="16" t="s">
        <v>118</v>
      </c>
      <c r="G25" s="44">
        <f t="shared" si="0"/>
        <v>680.03</v>
      </c>
      <c r="H25" s="29">
        <v>60.08</v>
      </c>
      <c r="I25" s="31">
        <v>59.9</v>
      </c>
      <c r="J25" s="31">
        <v>66.63</v>
      </c>
      <c r="K25" s="31">
        <v>50.96</v>
      </c>
      <c r="L25" s="45">
        <f t="shared" si="1"/>
        <v>237.57</v>
      </c>
      <c r="M25" s="33">
        <v>59.73</v>
      </c>
      <c r="N25" s="31">
        <v>54.7</v>
      </c>
      <c r="O25" s="31">
        <v>60.36</v>
      </c>
      <c r="P25" s="31">
        <v>46.35</v>
      </c>
      <c r="Q25" s="45">
        <f t="shared" si="2"/>
        <v>221.14000000000001</v>
      </c>
      <c r="R25" s="29">
        <v>59.78</v>
      </c>
      <c r="S25" s="31">
        <v>56.23</v>
      </c>
      <c r="T25" s="31">
        <v>59.56</v>
      </c>
      <c r="U25" s="31">
        <v>45.75</v>
      </c>
      <c r="V25" s="45">
        <f t="shared" si="3"/>
        <v>221.32</v>
      </c>
      <c r="W25" s="36"/>
    </row>
    <row r="26" spans="1:23" ht="15">
      <c r="A26" s="47">
        <v>22</v>
      </c>
      <c r="B26" s="15">
        <v>45</v>
      </c>
      <c r="C26" s="16" t="s">
        <v>87</v>
      </c>
      <c r="D26" s="38" t="s">
        <v>88</v>
      </c>
      <c r="E26" s="15" t="s">
        <v>44</v>
      </c>
      <c r="F26" s="16" t="s">
        <v>68</v>
      </c>
      <c r="G26" s="44">
        <f t="shared" si="0"/>
        <v>682.39</v>
      </c>
      <c r="H26" s="29">
        <v>56.34</v>
      </c>
      <c r="I26" s="31">
        <v>58.31</v>
      </c>
      <c r="J26" s="31">
        <v>63.24</v>
      </c>
      <c r="K26" s="31">
        <v>46.67</v>
      </c>
      <c r="L26" s="45">
        <f t="shared" si="1"/>
        <v>224.56</v>
      </c>
      <c r="M26" s="33">
        <v>60.51</v>
      </c>
      <c r="N26" s="31">
        <v>58.3</v>
      </c>
      <c r="O26" s="31">
        <v>65.34</v>
      </c>
      <c r="P26" s="31">
        <v>45.85</v>
      </c>
      <c r="Q26" s="45">
        <f t="shared" si="2"/>
        <v>230</v>
      </c>
      <c r="R26" s="29">
        <v>57.94</v>
      </c>
      <c r="S26" s="31">
        <v>55.99</v>
      </c>
      <c r="T26" s="31">
        <v>66.1</v>
      </c>
      <c r="U26" s="31">
        <v>47.8</v>
      </c>
      <c r="V26" s="45">
        <f t="shared" si="3"/>
        <v>227.82999999999998</v>
      </c>
      <c r="W26" s="36"/>
    </row>
    <row r="27" spans="1:23" ht="15">
      <c r="A27" s="47">
        <v>23</v>
      </c>
      <c r="B27" s="15">
        <v>1</v>
      </c>
      <c r="C27" s="16" t="s">
        <v>49</v>
      </c>
      <c r="D27" s="38" t="s">
        <v>50</v>
      </c>
      <c r="E27" s="15" t="s">
        <v>45</v>
      </c>
      <c r="F27" s="16" t="s">
        <v>51</v>
      </c>
      <c r="G27" s="44">
        <f t="shared" si="0"/>
        <v>684.1500000000001</v>
      </c>
      <c r="H27" s="29">
        <v>58.39</v>
      </c>
      <c r="I27" s="31">
        <v>61.88</v>
      </c>
      <c r="J27" s="31">
        <v>61.74</v>
      </c>
      <c r="K27" s="31">
        <v>46.09</v>
      </c>
      <c r="L27" s="45">
        <f t="shared" si="1"/>
        <v>228.10000000000002</v>
      </c>
      <c r="M27" s="33">
        <v>57.13</v>
      </c>
      <c r="N27" s="31">
        <v>55.18</v>
      </c>
      <c r="O27" s="31">
        <v>66.86</v>
      </c>
      <c r="P27" s="31">
        <v>55.68</v>
      </c>
      <c r="Q27" s="45">
        <f t="shared" si="2"/>
        <v>234.85000000000002</v>
      </c>
      <c r="R27" s="29">
        <v>55.95</v>
      </c>
      <c r="S27" s="31">
        <v>55.2</v>
      </c>
      <c r="T27" s="31">
        <v>62.3</v>
      </c>
      <c r="U27" s="31">
        <v>47.75</v>
      </c>
      <c r="V27" s="45">
        <f t="shared" si="3"/>
        <v>221.2</v>
      </c>
      <c r="W27" s="36"/>
    </row>
    <row r="28" spans="1:23" ht="15">
      <c r="A28" s="47">
        <v>24</v>
      </c>
      <c r="B28" s="15">
        <v>3</v>
      </c>
      <c r="C28" s="16" t="s">
        <v>55</v>
      </c>
      <c r="D28" s="38" t="s">
        <v>56</v>
      </c>
      <c r="E28" s="15" t="s">
        <v>17</v>
      </c>
      <c r="F28" s="16" t="s">
        <v>68</v>
      </c>
      <c r="G28" s="44">
        <f t="shared" si="0"/>
        <v>686.99</v>
      </c>
      <c r="H28" s="29">
        <v>58.71</v>
      </c>
      <c r="I28" s="31">
        <v>59.51</v>
      </c>
      <c r="J28" s="31">
        <v>67.6</v>
      </c>
      <c r="K28" s="31">
        <v>53</v>
      </c>
      <c r="L28" s="45">
        <f t="shared" si="1"/>
        <v>238.82</v>
      </c>
      <c r="M28" s="33">
        <v>57.68</v>
      </c>
      <c r="N28" s="31">
        <v>56.49</v>
      </c>
      <c r="O28" s="31">
        <v>63.65</v>
      </c>
      <c r="P28" s="31">
        <v>49.13</v>
      </c>
      <c r="Q28" s="45">
        <f t="shared" si="2"/>
        <v>226.95</v>
      </c>
      <c r="R28" s="29">
        <v>56.63</v>
      </c>
      <c r="S28" s="31">
        <v>55.68</v>
      </c>
      <c r="T28" s="31">
        <v>60.29</v>
      </c>
      <c r="U28" s="31">
        <v>48.62</v>
      </c>
      <c r="V28" s="45">
        <f t="shared" si="3"/>
        <v>221.22</v>
      </c>
      <c r="W28" s="36"/>
    </row>
    <row r="29" spans="1:23" ht="15">
      <c r="A29" s="47">
        <v>25</v>
      </c>
      <c r="B29" s="15">
        <v>46</v>
      </c>
      <c r="C29" s="16" t="s">
        <v>119</v>
      </c>
      <c r="D29" s="38" t="s">
        <v>74</v>
      </c>
      <c r="E29" s="15" t="s">
        <v>44</v>
      </c>
      <c r="F29" s="16" t="s">
        <v>54</v>
      </c>
      <c r="G29" s="44">
        <f t="shared" si="0"/>
        <v>692.19</v>
      </c>
      <c r="H29" s="29">
        <v>59.23</v>
      </c>
      <c r="I29" s="31">
        <v>57.61</v>
      </c>
      <c r="J29" s="31">
        <v>65.83</v>
      </c>
      <c r="K29" s="31">
        <v>51.7</v>
      </c>
      <c r="L29" s="45">
        <f t="shared" si="1"/>
        <v>234.37</v>
      </c>
      <c r="M29" s="33">
        <v>58.03</v>
      </c>
      <c r="N29" s="31">
        <v>55.35</v>
      </c>
      <c r="O29" s="31">
        <v>66.03</v>
      </c>
      <c r="P29" s="31">
        <v>49.52</v>
      </c>
      <c r="Q29" s="45">
        <f t="shared" si="2"/>
        <v>228.93</v>
      </c>
      <c r="R29" s="29">
        <v>56.25</v>
      </c>
      <c r="S29" s="31">
        <v>60.31</v>
      </c>
      <c r="T29" s="31">
        <v>63.41</v>
      </c>
      <c r="U29" s="31">
        <v>48.92</v>
      </c>
      <c r="V29" s="45">
        <f t="shared" si="3"/>
        <v>228.89</v>
      </c>
      <c r="W29" s="36"/>
    </row>
    <row r="30" spans="1:23" ht="15">
      <c r="A30" s="47">
        <v>26</v>
      </c>
      <c r="B30" s="15">
        <v>22</v>
      </c>
      <c r="C30" s="16" t="s">
        <v>86</v>
      </c>
      <c r="D30" s="38" t="s">
        <v>74</v>
      </c>
      <c r="E30" s="15" t="s">
        <v>17</v>
      </c>
      <c r="F30" s="16" t="s">
        <v>68</v>
      </c>
      <c r="G30" s="44">
        <f t="shared" si="0"/>
        <v>703</v>
      </c>
      <c r="H30" s="29">
        <v>63.04</v>
      </c>
      <c r="I30" s="31">
        <v>60.01</v>
      </c>
      <c r="J30" s="31">
        <v>66.99</v>
      </c>
      <c r="K30" s="31">
        <v>50.97</v>
      </c>
      <c r="L30" s="45">
        <f t="shared" si="1"/>
        <v>241.01</v>
      </c>
      <c r="M30" s="33">
        <v>61.74</v>
      </c>
      <c r="N30" s="31">
        <v>58.19</v>
      </c>
      <c r="O30" s="31">
        <v>65.75</v>
      </c>
      <c r="P30" s="31">
        <v>50.15</v>
      </c>
      <c r="Q30" s="45">
        <f t="shared" si="2"/>
        <v>235.83</v>
      </c>
      <c r="R30" s="29">
        <v>58.94</v>
      </c>
      <c r="S30" s="31">
        <v>56.21</v>
      </c>
      <c r="T30" s="31">
        <v>63.12</v>
      </c>
      <c r="U30" s="31">
        <v>47.89</v>
      </c>
      <c r="V30" s="45">
        <f t="shared" si="3"/>
        <v>226.16000000000003</v>
      </c>
      <c r="W30" s="43"/>
    </row>
    <row r="31" spans="1:23" ht="15">
      <c r="A31" s="47">
        <v>27</v>
      </c>
      <c r="B31" s="15">
        <v>47</v>
      </c>
      <c r="C31" s="16" t="s">
        <v>120</v>
      </c>
      <c r="D31" s="38" t="s">
        <v>74</v>
      </c>
      <c r="E31" s="15" t="s">
        <v>44</v>
      </c>
      <c r="F31" s="16"/>
      <c r="G31" s="44">
        <f t="shared" si="0"/>
        <v>708.13</v>
      </c>
      <c r="H31" s="29">
        <v>63.63</v>
      </c>
      <c r="I31" s="31">
        <v>61.21</v>
      </c>
      <c r="J31" s="31">
        <v>71.11</v>
      </c>
      <c r="K31" s="31">
        <v>48.18</v>
      </c>
      <c r="L31" s="45">
        <f t="shared" si="1"/>
        <v>244.13</v>
      </c>
      <c r="M31" s="33">
        <v>63.81</v>
      </c>
      <c r="N31" s="31">
        <v>55.09</v>
      </c>
      <c r="O31" s="31">
        <v>63.45</v>
      </c>
      <c r="P31" s="31">
        <v>48.54</v>
      </c>
      <c r="Q31" s="45">
        <f t="shared" si="2"/>
        <v>230.89000000000001</v>
      </c>
      <c r="R31" s="29">
        <v>57.56</v>
      </c>
      <c r="S31" s="31">
        <v>57.72</v>
      </c>
      <c r="T31" s="31">
        <v>68.46</v>
      </c>
      <c r="U31" s="31">
        <v>49.37</v>
      </c>
      <c r="V31" s="45">
        <f t="shared" si="3"/>
        <v>233.11</v>
      </c>
      <c r="W31" s="43"/>
    </row>
    <row r="32" spans="1:23" ht="15">
      <c r="A32" s="47">
        <v>28</v>
      </c>
      <c r="B32" s="15">
        <v>12</v>
      </c>
      <c r="C32" s="16" t="s">
        <v>72</v>
      </c>
      <c r="D32" s="38" t="s">
        <v>65</v>
      </c>
      <c r="E32" s="15" t="s">
        <v>63</v>
      </c>
      <c r="F32" s="16" t="s">
        <v>54</v>
      </c>
      <c r="G32" s="44">
        <f t="shared" si="0"/>
        <v>710.46</v>
      </c>
      <c r="H32" s="29">
        <v>65.92</v>
      </c>
      <c r="I32" s="31">
        <v>64.81</v>
      </c>
      <c r="J32" s="31">
        <v>66.71</v>
      </c>
      <c r="K32" s="31">
        <v>57.47</v>
      </c>
      <c r="L32" s="45">
        <f t="shared" si="1"/>
        <v>254.91</v>
      </c>
      <c r="M32" s="33">
        <v>58.24</v>
      </c>
      <c r="N32" s="31">
        <v>56.73</v>
      </c>
      <c r="O32" s="31">
        <v>61.8</v>
      </c>
      <c r="P32" s="31">
        <v>49.36</v>
      </c>
      <c r="Q32" s="45">
        <f t="shared" si="2"/>
        <v>226.13</v>
      </c>
      <c r="R32" s="29">
        <v>58.26</v>
      </c>
      <c r="S32" s="31">
        <v>61.88</v>
      </c>
      <c r="T32" s="31">
        <v>62.98</v>
      </c>
      <c r="U32" s="31">
        <v>46.3</v>
      </c>
      <c r="V32" s="45">
        <f t="shared" si="3"/>
        <v>229.42000000000002</v>
      </c>
      <c r="W32" s="43"/>
    </row>
    <row r="33" spans="1:23" ht="15">
      <c r="A33" s="47">
        <v>29</v>
      </c>
      <c r="B33" s="15">
        <v>33</v>
      </c>
      <c r="C33" s="16" t="s">
        <v>101</v>
      </c>
      <c r="D33" s="38" t="s">
        <v>88</v>
      </c>
      <c r="E33" s="15" t="s">
        <v>45</v>
      </c>
      <c r="F33" s="16" t="s">
        <v>121</v>
      </c>
      <c r="G33" s="44">
        <f t="shared" si="0"/>
        <v>710.49</v>
      </c>
      <c r="H33" s="29">
        <v>62.22</v>
      </c>
      <c r="I33" s="31">
        <v>59.7</v>
      </c>
      <c r="J33" s="31">
        <v>69.03</v>
      </c>
      <c r="K33" s="31">
        <v>47.83</v>
      </c>
      <c r="L33" s="45">
        <f t="shared" si="1"/>
        <v>238.77999999999997</v>
      </c>
      <c r="M33" s="33">
        <v>57.98</v>
      </c>
      <c r="N33" s="31">
        <v>66.46</v>
      </c>
      <c r="O33" s="31">
        <v>65.73</v>
      </c>
      <c r="P33" s="31">
        <v>49.61</v>
      </c>
      <c r="Q33" s="45">
        <f t="shared" si="2"/>
        <v>239.78000000000003</v>
      </c>
      <c r="R33" s="29">
        <v>56.57</v>
      </c>
      <c r="S33" s="31">
        <v>59.71</v>
      </c>
      <c r="T33" s="31">
        <v>68.35</v>
      </c>
      <c r="U33" s="31">
        <v>47.3</v>
      </c>
      <c r="V33" s="45">
        <f t="shared" si="3"/>
        <v>231.93</v>
      </c>
      <c r="W33" s="43"/>
    </row>
    <row r="34" spans="1:23" ht="15">
      <c r="A34" s="47">
        <v>30</v>
      </c>
      <c r="B34" s="15">
        <v>4</v>
      </c>
      <c r="C34" s="16" t="s">
        <v>58</v>
      </c>
      <c r="D34" s="38" t="s">
        <v>56</v>
      </c>
      <c r="E34" s="15" t="s">
        <v>17</v>
      </c>
      <c r="F34" s="16" t="s">
        <v>59</v>
      </c>
      <c r="G34" s="44">
        <f t="shared" si="0"/>
        <v>712.01</v>
      </c>
      <c r="H34" s="29">
        <v>61.48</v>
      </c>
      <c r="I34" s="31">
        <v>61.47</v>
      </c>
      <c r="J34" s="31">
        <v>68.74</v>
      </c>
      <c r="K34" s="31">
        <v>50.57</v>
      </c>
      <c r="L34" s="45">
        <f t="shared" si="1"/>
        <v>242.26</v>
      </c>
      <c r="M34" s="33">
        <v>56.92</v>
      </c>
      <c r="N34" s="31">
        <v>62.64</v>
      </c>
      <c r="O34" s="31">
        <v>64.03</v>
      </c>
      <c r="P34" s="31">
        <v>49.63</v>
      </c>
      <c r="Q34" s="45">
        <f t="shared" si="2"/>
        <v>233.22</v>
      </c>
      <c r="R34" s="29">
        <v>58.81</v>
      </c>
      <c r="S34" s="31">
        <v>61.88</v>
      </c>
      <c r="T34" s="31">
        <v>63.62</v>
      </c>
      <c r="U34" s="31">
        <v>52.22</v>
      </c>
      <c r="V34" s="45">
        <f t="shared" si="3"/>
        <v>236.53</v>
      </c>
      <c r="W34" s="43"/>
    </row>
    <row r="35" spans="1:23" ht="15">
      <c r="A35" s="47">
        <v>31</v>
      </c>
      <c r="B35" s="15">
        <v>43</v>
      </c>
      <c r="C35" s="16" t="s">
        <v>122</v>
      </c>
      <c r="D35" s="38" t="s">
        <v>65</v>
      </c>
      <c r="E35" s="15" t="s">
        <v>63</v>
      </c>
      <c r="F35" s="16" t="s">
        <v>54</v>
      </c>
      <c r="G35" s="44">
        <f t="shared" si="0"/>
        <v>725.51</v>
      </c>
      <c r="H35" s="29">
        <v>65.92</v>
      </c>
      <c r="I35" s="31">
        <v>59.01</v>
      </c>
      <c r="J35" s="31">
        <v>68.75</v>
      </c>
      <c r="K35" s="31">
        <v>52.02</v>
      </c>
      <c r="L35" s="45">
        <f t="shared" si="1"/>
        <v>245.70000000000002</v>
      </c>
      <c r="M35" s="33">
        <v>65.64</v>
      </c>
      <c r="N35" s="31">
        <v>59.04</v>
      </c>
      <c r="O35" s="31">
        <v>67.36</v>
      </c>
      <c r="P35" s="31">
        <v>50.89</v>
      </c>
      <c r="Q35" s="45">
        <f t="shared" si="2"/>
        <v>242.93</v>
      </c>
      <c r="R35" s="29">
        <v>60.52</v>
      </c>
      <c r="S35" s="31">
        <v>57.58</v>
      </c>
      <c r="T35" s="31">
        <v>68.83</v>
      </c>
      <c r="U35" s="31">
        <v>49.95</v>
      </c>
      <c r="V35" s="45">
        <f t="shared" si="3"/>
        <v>236.88</v>
      </c>
      <c r="W35" s="43"/>
    </row>
    <row r="36" spans="1:23" ht="15">
      <c r="A36" s="47">
        <v>32</v>
      </c>
      <c r="B36" s="15">
        <v>49</v>
      </c>
      <c r="C36" s="16" t="s">
        <v>99</v>
      </c>
      <c r="D36" s="39" t="s">
        <v>88</v>
      </c>
      <c r="E36" s="15" t="s">
        <v>17</v>
      </c>
      <c r="F36" s="16"/>
      <c r="G36" s="44">
        <f t="shared" si="0"/>
        <v>748.92</v>
      </c>
      <c r="H36" s="29">
        <v>59.89</v>
      </c>
      <c r="I36" s="31">
        <v>62.16</v>
      </c>
      <c r="J36" s="31">
        <v>92.05</v>
      </c>
      <c r="K36" s="31">
        <v>54.89</v>
      </c>
      <c r="L36" s="45">
        <f t="shared" si="1"/>
        <v>268.99</v>
      </c>
      <c r="M36" s="33">
        <v>59.51</v>
      </c>
      <c r="N36" s="31">
        <v>60.37</v>
      </c>
      <c r="O36" s="31">
        <v>64.65</v>
      </c>
      <c r="P36" s="31">
        <v>54.1</v>
      </c>
      <c r="Q36" s="45">
        <f t="shared" si="2"/>
        <v>238.63</v>
      </c>
      <c r="R36" s="29">
        <v>59.29</v>
      </c>
      <c r="S36" s="31">
        <v>61.48</v>
      </c>
      <c r="T36" s="31">
        <v>65.99</v>
      </c>
      <c r="U36" s="31">
        <v>54.54</v>
      </c>
      <c r="V36" s="45">
        <f t="shared" si="3"/>
        <v>241.29999999999998</v>
      </c>
      <c r="W36" s="43"/>
    </row>
    <row r="37" spans="1:23" ht="15">
      <c r="A37" s="47">
        <v>33</v>
      </c>
      <c r="B37" s="15">
        <v>39</v>
      </c>
      <c r="C37" s="16" t="s">
        <v>123</v>
      </c>
      <c r="D37" s="38" t="s">
        <v>74</v>
      </c>
      <c r="E37" s="15" t="s">
        <v>63</v>
      </c>
      <c r="F37" s="16" t="s">
        <v>54</v>
      </c>
      <c r="G37" s="44">
        <f t="shared" si="0"/>
        <v>757.8499999999999</v>
      </c>
      <c r="H37" s="29">
        <v>66.41</v>
      </c>
      <c r="I37" s="31">
        <v>62.44</v>
      </c>
      <c r="J37" s="31">
        <v>70.37</v>
      </c>
      <c r="K37" s="31">
        <v>55.16</v>
      </c>
      <c r="L37" s="45">
        <f t="shared" si="1"/>
        <v>254.38</v>
      </c>
      <c r="M37" s="33">
        <v>65.06</v>
      </c>
      <c r="N37" s="31">
        <v>62.8</v>
      </c>
      <c r="O37" s="31">
        <v>75.3</v>
      </c>
      <c r="P37" s="31">
        <v>53.47</v>
      </c>
      <c r="Q37" s="45">
        <f t="shared" si="2"/>
        <v>256.63</v>
      </c>
      <c r="R37" s="29">
        <v>68.17</v>
      </c>
      <c r="S37" s="31">
        <v>60.59</v>
      </c>
      <c r="T37" s="31">
        <v>66.03</v>
      </c>
      <c r="U37" s="31">
        <v>52.05</v>
      </c>
      <c r="V37" s="45">
        <f t="shared" si="3"/>
        <v>246.83999999999997</v>
      </c>
      <c r="W37" s="43"/>
    </row>
    <row r="38" spans="1:23" ht="15">
      <c r="A38" s="47">
        <v>34</v>
      </c>
      <c r="B38" s="15">
        <v>40</v>
      </c>
      <c r="C38" s="16" t="s">
        <v>124</v>
      </c>
      <c r="D38" s="38" t="s">
        <v>88</v>
      </c>
      <c r="E38" s="15" t="s">
        <v>22</v>
      </c>
      <c r="F38" s="16" t="s">
        <v>125</v>
      </c>
      <c r="G38" s="44">
        <f t="shared" si="0"/>
        <v>758.2</v>
      </c>
      <c r="H38" s="40">
        <v>69.43</v>
      </c>
      <c r="I38" s="41">
        <v>64.35</v>
      </c>
      <c r="J38" s="41">
        <v>72.29</v>
      </c>
      <c r="K38" s="41">
        <v>53.41</v>
      </c>
      <c r="L38" s="45">
        <f t="shared" si="1"/>
        <v>259.48</v>
      </c>
      <c r="M38" s="42">
        <v>64.06</v>
      </c>
      <c r="N38" s="41">
        <v>65.98</v>
      </c>
      <c r="O38" s="41">
        <v>66.72</v>
      </c>
      <c r="P38" s="41">
        <v>51.93</v>
      </c>
      <c r="Q38" s="45">
        <f t="shared" si="2"/>
        <v>248.69000000000003</v>
      </c>
      <c r="R38" s="29">
        <v>62.37</v>
      </c>
      <c r="S38" s="31">
        <v>70.25</v>
      </c>
      <c r="T38" s="31">
        <v>67.11</v>
      </c>
      <c r="U38" s="31">
        <v>50.3</v>
      </c>
      <c r="V38" s="45">
        <f t="shared" si="3"/>
        <v>250.03000000000003</v>
      </c>
      <c r="W38" s="43"/>
    </row>
    <row r="39" spans="1:23" ht="15">
      <c r="A39" s="47">
        <v>35</v>
      </c>
      <c r="B39" s="15">
        <v>27</v>
      </c>
      <c r="C39" s="16" t="s">
        <v>96</v>
      </c>
      <c r="D39" s="38" t="s">
        <v>97</v>
      </c>
      <c r="E39" s="15" t="s">
        <v>44</v>
      </c>
      <c r="F39" s="16" t="s">
        <v>68</v>
      </c>
      <c r="G39" s="44">
        <f t="shared" si="0"/>
        <v>758.6700000000001</v>
      </c>
      <c r="H39" s="29">
        <v>68.94</v>
      </c>
      <c r="I39" s="31">
        <v>79.13</v>
      </c>
      <c r="J39" s="31">
        <v>66.74</v>
      </c>
      <c r="K39" s="31">
        <v>54.24</v>
      </c>
      <c r="L39" s="45">
        <f t="shared" si="1"/>
        <v>269.05</v>
      </c>
      <c r="M39" s="33">
        <v>63.98</v>
      </c>
      <c r="N39" s="31">
        <v>63.67</v>
      </c>
      <c r="O39" s="31">
        <v>66.03</v>
      </c>
      <c r="P39" s="31">
        <v>48.71</v>
      </c>
      <c r="Q39" s="45">
        <f t="shared" si="2"/>
        <v>242.39000000000001</v>
      </c>
      <c r="R39" s="29">
        <v>64.22</v>
      </c>
      <c r="S39" s="31">
        <v>68.75</v>
      </c>
      <c r="T39" s="31">
        <v>66.01</v>
      </c>
      <c r="U39" s="31">
        <v>48.25</v>
      </c>
      <c r="V39" s="45">
        <f t="shared" si="3"/>
        <v>247.23000000000002</v>
      </c>
      <c r="W39" s="43"/>
    </row>
    <row r="40" spans="1:23" ht="15">
      <c r="A40" s="47">
        <v>36</v>
      </c>
      <c r="B40" s="15">
        <v>48</v>
      </c>
      <c r="C40" s="16" t="s">
        <v>126</v>
      </c>
      <c r="D40" s="38" t="s">
        <v>74</v>
      </c>
      <c r="E40" s="15" t="s">
        <v>17</v>
      </c>
      <c r="F40" s="16"/>
      <c r="G40" s="44">
        <f>SUM(L40,Q40,V40)+W40</f>
        <v>771.49</v>
      </c>
      <c r="H40" s="29">
        <v>65.6</v>
      </c>
      <c r="I40" s="31">
        <v>66.61</v>
      </c>
      <c r="J40" s="31">
        <v>69.6</v>
      </c>
      <c r="K40" s="31">
        <v>59.53</v>
      </c>
      <c r="L40" s="45">
        <f>SUM(H40:K40)</f>
        <v>261.34</v>
      </c>
      <c r="M40" s="33">
        <v>64.85</v>
      </c>
      <c r="N40" s="31">
        <v>65.24</v>
      </c>
      <c r="O40" s="31">
        <v>65.7</v>
      </c>
      <c r="P40" s="31">
        <v>58.41</v>
      </c>
      <c r="Q40" s="45">
        <f>SUM(M40:P40)</f>
        <v>254.19999999999996</v>
      </c>
      <c r="R40" s="29">
        <v>68.2</v>
      </c>
      <c r="S40" s="31">
        <v>65.49</v>
      </c>
      <c r="T40" s="31">
        <v>67.13</v>
      </c>
      <c r="U40" s="31">
        <v>55.13</v>
      </c>
      <c r="V40" s="45">
        <f>SUM(R40:U40)</f>
        <v>255.95</v>
      </c>
      <c r="W40" s="43"/>
    </row>
    <row r="41" spans="1:23" ht="15">
      <c r="A41" s="47">
        <v>37</v>
      </c>
      <c r="B41" s="15">
        <v>38</v>
      </c>
      <c r="C41" s="16" t="s">
        <v>127</v>
      </c>
      <c r="D41" s="38" t="s">
        <v>74</v>
      </c>
      <c r="E41" s="15" t="s">
        <v>63</v>
      </c>
      <c r="F41" s="16" t="s">
        <v>54</v>
      </c>
      <c r="G41" s="44">
        <f>SUM(L41,Q41,V41)+W41</f>
        <v>796.7499999999999</v>
      </c>
      <c r="H41" s="29">
        <v>78.1</v>
      </c>
      <c r="I41" s="31">
        <v>62.1</v>
      </c>
      <c r="J41" s="31">
        <v>73.27</v>
      </c>
      <c r="K41" s="31">
        <v>52.3</v>
      </c>
      <c r="L41" s="45">
        <f>SUM(H41:K41)</f>
        <v>265.77</v>
      </c>
      <c r="M41" s="33">
        <v>89.11</v>
      </c>
      <c r="N41" s="31">
        <v>60.84</v>
      </c>
      <c r="O41" s="31">
        <v>76.02</v>
      </c>
      <c r="P41" s="31">
        <v>54.9</v>
      </c>
      <c r="Q41" s="45">
        <f>SUM(M41:P41)</f>
        <v>280.86999999999995</v>
      </c>
      <c r="R41" s="29">
        <v>65.23</v>
      </c>
      <c r="S41" s="31">
        <v>63.22</v>
      </c>
      <c r="T41" s="31">
        <v>68.64</v>
      </c>
      <c r="U41" s="31">
        <v>53.02</v>
      </c>
      <c r="V41" s="45">
        <f>SUM(R41:U41)</f>
        <v>250.10999999999999</v>
      </c>
      <c r="W41" s="43"/>
    </row>
    <row r="42" spans="1:23" ht="15">
      <c r="A42" s="47">
        <v>38</v>
      </c>
      <c r="B42" s="15">
        <v>17</v>
      </c>
      <c r="C42" s="16" t="s">
        <v>78</v>
      </c>
      <c r="D42" s="38" t="s">
        <v>74</v>
      </c>
      <c r="E42" s="15" t="s">
        <v>21</v>
      </c>
      <c r="F42" s="16"/>
      <c r="G42" s="44">
        <f>SUM(L42,Q42,V42)+W42</f>
        <v>811.98</v>
      </c>
      <c r="H42" s="29">
        <v>71.44</v>
      </c>
      <c r="I42" s="31">
        <v>66.18</v>
      </c>
      <c r="J42" s="31">
        <v>77.49</v>
      </c>
      <c r="K42" s="31">
        <v>56.67</v>
      </c>
      <c r="L42" s="45">
        <f>SUM(H42:K42)</f>
        <v>271.78000000000003</v>
      </c>
      <c r="M42" s="33">
        <v>70.4</v>
      </c>
      <c r="N42" s="31">
        <v>67.59</v>
      </c>
      <c r="O42" s="31">
        <v>74.96</v>
      </c>
      <c r="P42" s="31">
        <v>56.03</v>
      </c>
      <c r="Q42" s="45">
        <f>SUM(M42:P42)</f>
        <v>268.98</v>
      </c>
      <c r="R42" s="29">
        <v>66.94</v>
      </c>
      <c r="S42" s="31">
        <v>68.61</v>
      </c>
      <c r="T42" s="31">
        <v>79.89</v>
      </c>
      <c r="U42" s="31">
        <v>55.78</v>
      </c>
      <c r="V42" s="45">
        <f>SUM(R42:U42)</f>
        <v>271.22</v>
      </c>
      <c r="W42" s="43"/>
    </row>
    <row r="43" spans="1:23" ht="15">
      <c r="A43" s="47">
        <v>39</v>
      </c>
      <c r="B43" s="15">
        <v>28</v>
      </c>
      <c r="C43" s="16" t="s">
        <v>98</v>
      </c>
      <c r="D43" s="38" t="s">
        <v>97</v>
      </c>
      <c r="E43" s="15" t="s">
        <v>21</v>
      </c>
      <c r="F43" s="16" t="s">
        <v>66</v>
      </c>
      <c r="G43" s="44">
        <f>SUM(L43,Q43,V43)+W43</f>
        <v>917.4200000000001</v>
      </c>
      <c r="H43" s="29">
        <v>90.34</v>
      </c>
      <c r="I43" s="31">
        <v>74.47</v>
      </c>
      <c r="J43" s="31">
        <v>92.43</v>
      </c>
      <c r="K43" s="31">
        <v>60.3</v>
      </c>
      <c r="L43" s="45">
        <f>SUM(H43:K43)</f>
        <v>317.54</v>
      </c>
      <c r="M43" s="33">
        <v>85.06</v>
      </c>
      <c r="N43" s="31">
        <v>71.91</v>
      </c>
      <c r="O43" s="31">
        <v>97.85</v>
      </c>
      <c r="P43" s="31">
        <v>58.03</v>
      </c>
      <c r="Q43" s="45">
        <f>SUM(M43:P43)</f>
        <v>312.85</v>
      </c>
      <c r="R43" s="29">
        <v>76.92</v>
      </c>
      <c r="S43" s="31">
        <v>65.62</v>
      </c>
      <c r="T43" s="31">
        <v>84.57</v>
      </c>
      <c r="U43" s="31">
        <v>59.92</v>
      </c>
      <c r="V43" s="45">
        <f>SUM(R43:U43)</f>
        <v>287.03000000000003</v>
      </c>
      <c r="W43" s="43"/>
    </row>
    <row r="44" spans="1:23" ht="15">
      <c r="A44" s="47">
        <v>40</v>
      </c>
      <c r="B44" s="15">
        <v>24</v>
      </c>
      <c r="C44" s="16" t="s">
        <v>90</v>
      </c>
      <c r="D44" s="38" t="s">
        <v>88</v>
      </c>
      <c r="E44" s="15" t="s">
        <v>21</v>
      </c>
      <c r="F44" s="16" t="s">
        <v>89</v>
      </c>
      <c r="G44" s="44">
        <f>SUM(L44,Q44,V44)+W44</f>
        <v>924.33</v>
      </c>
      <c r="H44" s="29">
        <v>95.15</v>
      </c>
      <c r="I44" s="31">
        <v>72.45</v>
      </c>
      <c r="J44" s="31">
        <v>83.89</v>
      </c>
      <c r="K44" s="31">
        <v>62.73</v>
      </c>
      <c r="L44" s="45">
        <f>SUM(H44:K44)</f>
        <v>314.22</v>
      </c>
      <c r="M44" s="33">
        <v>86.8</v>
      </c>
      <c r="N44" s="31">
        <v>73.96</v>
      </c>
      <c r="O44" s="31">
        <v>83.99</v>
      </c>
      <c r="P44" s="31">
        <v>62.73</v>
      </c>
      <c r="Q44" s="45">
        <f>SUM(M44:P44)</f>
        <v>307.48</v>
      </c>
      <c r="R44" s="29">
        <v>81.69</v>
      </c>
      <c r="S44" s="31">
        <v>71</v>
      </c>
      <c r="T44" s="31">
        <v>89.47</v>
      </c>
      <c r="U44" s="31">
        <v>60.47</v>
      </c>
      <c r="V44" s="45">
        <f>SUM(R44:U44)</f>
        <v>302.63</v>
      </c>
      <c r="W44" s="43"/>
    </row>
    <row r="45" spans="1:23" ht="15">
      <c r="A45" s="56"/>
      <c r="B45" s="56"/>
      <c r="C45" s="57"/>
      <c r="D45" s="58"/>
      <c r="E45" s="56"/>
      <c r="F45" s="57"/>
      <c r="G45" s="59"/>
      <c r="H45" s="60"/>
      <c r="I45" s="60"/>
      <c r="J45" s="60"/>
      <c r="K45" s="60"/>
      <c r="L45" s="59"/>
      <c r="M45" s="60"/>
      <c r="N45" s="60"/>
      <c r="O45" s="60"/>
      <c r="P45" s="60"/>
      <c r="Q45" s="59"/>
      <c r="R45" s="60"/>
      <c r="S45" s="60"/>
      <c r="T45" s="60"/>
      <c r="U45" s="60"/>
      <c r="V45" s="59"/>
      <c r="W45" s="61"/>
    </row>
    <row r="46" spans="1:23" ht="15">
      <c r="A46" s="56"/>
      <c r="B46" s="56"/>
      <c r="C46" s="57"/>
      <c r="D46" s="58"/>
      <c r="E46" s="56"/>
      <c r="F46" s="57"/>
      <c r="G46" s="59"/>
      <c r="H46" s="60"/>
      <c r="I46" s="60"/>
      <c r="J46" s="60"/>
      <c r="K46" s="60"/>
      <c r="L46" s="59"/>
      <c r="M46" s="60"/>
      <c r="N46" s="60"/>
      <c r="O46" s="60"/>
      <c r="P46" s="60"/>
      <c r="Q46" s="59"/>
      <c r="R46" s="60"/>
      <c r="S46" s="60"/>
      <c r="T46" s="60"/>
      <c r="U46" s="60"/>
      <c r="V46" s="59"/>
      <c r="W46" s="61"/>
    </row>
    <row r="47" spans="1:23" ht="15">
      <c r="A47" s="56"/>
      <c r="B47" s="56"/>
      <c r="C47" s="57"/>
      <c r="D47" s="58"/>
      <c r="E47" s="56"/>
      <c r="F47" s="57"/>
      <c r="G47" s="59"/>
      <c r="H47" s="60"/>
      <c r="I47" s="60"/>
      <c r="J47" s="60"/>
      <c r="K47" s="60"/>
      <c r="L47" s="59"/>
      <c r="M47" s="60"/>
      <c r="N47" s="60"/>
      <c r="O47" s="60"/>
      <c r="P47" s="60"/>
      <c r="Q47" s="59"/>
      <c r="R47" s="60"/>
      <c r="S47" s="60"/>
      <c r="T47" s="60"/>
      <c r="U47" s="60"/>
      <c r="V47" s="59"/>
      <c r="W47" s="61"/>
    </row>
    <row r="48" spans="1:17" ht="15">
      <c r="A48" s="17"/>
      <c r="B48" s="17"/>
      <c r="C48" s="18"/>
      <c r="D48" s="19"/>
      <c r="E48" s="17"/>
      <c r="F48" s="20"/>
      <c r="H48" s="18"/>
      <c r="I48" s="20"/>
      <c r="J48" s="20"/>
      <c r="K48" s="20"/>
      <c r="L48" s="18"/>
      <c r="M48" s="18"/>
      <c r="N48" s="18"/>
      <c r="O48" s="18"/>
      <c r="P48" s="18"/>
      <c r="Q48" s="18"/>
    </row>
    <row r="49" spans="1:17" ht="15">
      <c r="A49" s="17"/>
      <c r="B49" s="17"/>
      <c r="C49" s="18"/>
      <c r="D49" s="19"/>
      <c r="E49" s="17"/>
      <c r="F49" s="20"/>
      <c r="H49" s="18"/>
      <c r="I49" s="20"/>
      <c r="J49" s="20"/>
      <c r="K49" s="20"/>
      <c r="L49" s="18"/>
      <c r="M49" s="18"/>
      <c r="N49" s="18"/>
      <c r="O49" s="18"/>
      <c r="P49" s="18"/>
      <c r="Q49" s="18"/>
    </row>
    <row r="50" spans="1:17" ht="15">
      <c r="A50" s="17"/>
      <c r="B50" s="17"/>
      <c r="C50" s="18"/>
      <c r="D50" s="19"/>
      <c r="E50" s="17"/>
      <c r="F50" s="20"/>
      <c r="H50" s="18"/>
      <c r="I50" s="20"/>
      <c r="J50" s="20"/>
      <c r="K50" s="20"/>
      <c r="L50" s="18"/>
      <c r="M50" s="18"/>
      <c r="N50" s="18"/>
      <c r="O50" s="18"/>
      <c r="P50" s="18"/>
      <c r="Q50" s="18"/>
    </row>
    <row r="51" spans="1:17" ht="15">
      <c r="A51" s="17"/>
      <c r="B51" s="17"/>
      <c r="C51" s="18"/>
      <c r="D51" s="19"/>
      <c r="E51" s="17"/>
      <c r="F51" s="20"/>
      <c r="H51" s="18"/>
      <c r="I51" s="20"/>
      <c r="J51" s="20"/>
      <c r="K51" s="20"/>
      <c r="L51" s="18"/>
      <c r="M51" s="18"/>
      <c r="N51" s="18"/>
      <c r="O51" s="18"/>
      <c r="P51" s="18"/>
      <c r="Q51" s="18"/>
    </row>
    <row r="52" spans="1:17" ht="15">
      <c r="A52" s="17"/>
      <c r="B52" s="17"/>
      <c r="C52" s="18"/>
      <c r="D52" s="19"/>
      <c r="E52" s="17"/>
      <c r="F52" s="20"/>
      <c r="H52" s="18"/>
      <c r="I52" s="20"/>
      <c r="J52" s="20"/>
      <c r="K52" s="20"/>
      <c r="L52" s="18"/>
      <c r="M52" s="18"/>
      <c r="N52" s="18"/>
      <c r="O52" s="18"/>
      <c r="P52" s="18"/>
      <c r="Q52" s="18"/>
    </row>
    <row r="53" spans="1:17" ht="15">
      <c r="A53" s="17"/>
      <c r="B53" s="17"/>
      <c r="C53" s="18"/>
      <c r="D53" s="19"/>
      <c r="E53" s="17"/>
      <c r="F53" s="20"/>
      <c r="H53" s="18"/>
      <c r="I53" s="20"/>
      <c r="J53" s="20"/>
      <c r="K53" s="20"/>
      <c r="L53" s="18"/>
      <c r="M53" s="18"/>
      <c r="N53" s="18"/>
      <c r="O53" s="18"/>
      <c r="P53" s="18"/>
      <c r="Q53" s="18"/>
    </row>
    <row r="54" spans="1:17" ht="15">
      <c r="A54" s="17"/>
      <c r="B54" s="17"/>
      <c r="C54" s="18"/>
      <c r="D54" s="19"/>
      <c r="E54" s="17"/>
      <c r="F54" s="20"/>
      <c r="H54" s="18"/>
      <c r="I54" s="20"/>
      <c r="J54" s="20"/>
      <c r="K54" s="20"/>
      <c r="L54" s="18"/>
      <c r="M54" s="18"/>
      <c r="N54" s="18"/>
      <c r="O54" s="18"/>
      <c r="P54" s="18"/>
      <c r="Q54" s="18"/>
    </row>
    <row r="55" spans="1:17" ht="15">
      <c r="A55" s="17"/>
      <c r="B55" s="17"/>
      <c r="C55" s="18"/>
      <c r="D55" s="19"/>
      <c r="E55" s="17"/>
      <c r="F55" s="20"/>
      <c r="H55" s="18"/>
      <c r="I55" s="20"/>
      <c r="J55" s="20"/>
      <c r="K55" s="20"/>
      <c r="L55" s="18"/>
      <c r="M55" s="18"/>
      <c r="N55" s="18"/>
      <c r="O55" s="18"/>
      <c r="P55" s="18"/>
      <c r="Q55" s="18"/>
    </row>
    <row r="56" spans="1:17" ht="15">
      <c r="A56" s="17"/>
      <c r="B56" s="17"/>
      <c r="C56" s="18"/>
      <c r="D56" s="19"/>
      <c r="E56" s="17"/>
      <c r="F56" s="20"/>
      <c r="H56" s="18"/>
      <c r="I56" s="20"/>
      <c r="J56" s="20"/>
      <c r="K56" s="20"/>
      <c r="L56" s="18"/>
      <c r="M56" s="18"/>
      <c r="N56" s="18"/>
      <c r="O56" s="18"/>
      <c r="P56" s="18"/>
      <c r="Q56" s="18"/>
    </row>
    <row r="57" spans="1:17" ht="15">
      <c r="A57" s="17"/>
      <c r="B57" s="17"/>
      <c r="C57" s="18"/>
      <c r="D57" s="19"/>
      <c r="E57" s="17"/>
      <c r="F57" s="20"/>
      <c r="H57" s="18"/>
      <c r="I57" s="20"/>
      <c r="J57" s="20"/>
      <c r="K57" s="20"/>
      <c r="L57" s="18"/>
      <c r="M57" s="18"/>
      <c r="N57" s="18"/>
      <c r="O57" s="18"/>
      <c r="P57" s="18"/>
      <c r="Q57" s="18"/>
    </row>
    <row r="58" spans="1:17" ht="15">
      <c r="A58" s="17"/>
      <c r="B58" s="17"/>
      <c r="C58" s="18"/>
      <c r="D58" s="19"/>
      <c r="E58" s="17"/>
      <c r="F58" s="20"/>
      <c r="H58" s="18"/>
      <c r="I58" s="20"/>
      <c r="J58" s="20"/>
      <c r="K58" s="20"/>
      <c r="L58" s="18"/>
      <c r="M58" s="18"/>
      <c r="N58" s="18"/>
      <c r="O58" s="18"/>
      <c r="P58" s="18"/>
      <c r="Q58" s="18"/>
    </row>
    <row r="59" spans="1:17" ht="15">
      <c r="A59" s="17"/>
      <c r="B59" s="17"/>
      <c r="C59" s="18"/>
      <c r="D59" s="19"/>
      <c r="E59" s="17"/>
      <c r="F59" s="20"/>
      <c r="H59" s="18"/>
      <c r="I59" s="20"/>
      <c r="J59" s="20"/>
      <c r="K59" s="20"/>
      <c r="L59" s="18"/>
      <c r="M59" s="18"/>
      <c r="N59" s="18"/>
      <c r="O59" s="18"/>
      <c r="P59" s="18"/>
      <c r="Q59" s="18"/>
    </row>
    <row r="60" spans="1:17" ht="15">
      <c r="A60" s="17"/>
      <c r="B60" s="17"/>
      <c r="C60" s="18"/>
      <c r="D60" s="19"/>
      <c r="E60" s="17"/>
      <c r="F60" s="20"/>
      <c r="H60" s="18"/>
      <c r="I60" s="20"/>
      <c r="J60" s="20"/>
      <c r="K60" s="20"/>
      <c r="L60" s="18"/>
      <c r="M60" s="18"/>
      <c r="N60" s="18"/>
      <c r="O60" s="18"/>
      <c r="P60" s="18"/>
      <c r="Q60" s="18"/>
    </row>
    <row r="61" spans="1:17" ht="15">
      <c r="A61" s="17"/>
      <c r="B61" s="17"/>
      <c r="C61" s="18"/>
      <c r="D61" s="19"/>
      <c r="E61" s="17"/>
      <c r="F61" s="20"/>
      <c r="H61" s="18"/>
      <c r="I61" s="20"/>
      <c r="J61" s="20"/>
      <c r="K61" s="20"/>
      <c r="L61" s="18"/>
      <c r="M61" s="18"/>
      <c r="N61" s="18"/>
      <c r="O61" s="18"/>
      <c r="P61" s="18"/>
      <c r="Q61" s="18"/>
    </row>
    <row r="62" spans="1:17" ht="15">
      <c r="A62" s="17"/>
      <c r="B62" s="17"/>
      <c r="C62" s="18"/>
      <c r="D62" s="19"/>
      <c r="E62" s="17"/>
      <c r="F62" s="20"/>
      <c r="H62" s="18"/>
      <c r="I62" s="20"/>
      <c r="J62" s="20"/>
      <c r="K62" s="20"/>
      <c r="L62" s="18"/>
      <c r="M62" s="18"/>
      <c r="N62" s="18"/>
      <c r="O62" s="18"/>
      <c r="P62" s="18"/>
      <c r="Q62" s="18"/>
    </row>
    <row r="63" spans="1:17" ht="15">
      <c r="A63" s="17"/>
      <c r="B63" s="17"/>
      <c r="C63" s="18"/>
      <c r="D63" s="19"/>
      <c r="E63" s="17"/>
      <c r="F63" s="20"/>
      <c r="H63" s="18"/>
      <c r="I63" s="20"/>
      <c r="J63" s="20"/>
      <c r="K63" s="20"/>
      <c r="L63" s="18"/>
      <c r="M63" s="18"/>
      <c r="N63" s="18"/>
      <c r="O63" s="18"/>
      <c r="P63" s="18"/>
      <c r="Q63" s="18"/>
    </row>
    <row r="64" spans="1:17" ht="15">
      <c r="A64" s="17"/>
      <c r="B64" s="17"/>
      <c r="C64" s="18"/>
      <c r="D64" s="19"/>
      <c r="E64" s="17"/>
      <c r="F64" s="20"/>
      <c r="H64" s="18"/>
      <c r="I64" s="20"/>
      <c r="J64" s="20"/>
      <c r="K64" s="20"/>
      <c r="L64" s="18"/>
      <c r="M64" s="18"/>
      <c r="N64" s="18"/>
      <c r="O64" s="18"/>
      <c r="P64" s="18"/>
      <c r="Q64" s="18"/>
    </row>
    <row r="65" spans="1:17" ht="15">
      <c r="A65" s="17"/>
      <c r="B65" s="17"/>
      <c r="C65" s="18"/>
      <c r="D65" s="19"/>
      <c r="E65" s="17"/>
      <c r="F65" s="20"/>
      <c r="H65" s="18"/>
      <c r="I65" s="20"/>
      <c r="J65" s="20"/>
      <c r="K65" s="20"/>
      <c r="L65" s="18"/>
      <c r="M65" s="18"/>
      <c r="N65" s="18"/>
      <c r="O65" s="18"/>
      <c r="P65" s="18"/>
      <c r="Q65" s="18"/>
    </row>
    <row r="66" spans="1:17" ht="15">
      <c r="A66" s="17"/>
      <c r="B66" s="17"/>
      <c r="C66" s="18"/>
      <c r="D66" s="19"/>
      <c r="E66" s="17"/>
      <c r="F66" s="20"/>
      <c r="H66" s="18"/>
      <c r="I66" s="20"/>
      <c r="J66" s="20"/>
      <c r="K66" s="20"/>
      <c r="L66" s="18"/>
      <c r="M66" s="18"/>
      <c r="N66" s="18"/>
      <c r="O66" s="18"/>
      <c r="P66" s="18"/>
      <c r="Q66" s="18"/>
    </row>
    <row r="67" spans="1:17" ht="15">
      <c r="A67" s="17"/>
      <c r="B67" s="17"/>
      <c r="C67" s="18"/>
      <c r="D67" s="19"/>
      <c r="E67" s="17"/>
      <c r="F67" s="20"/>
      <c r="H67" s="18"/>
      <c r="I67" s="20"/>
      <c r="J67" s="20"/>
      <c r="K67" s="20"/>
      <c r="L67" s="18"/>
      <c r="M67" s="18"/>
      <c r="N67" s="18"/>
      <c r="O67" s="18"/>
      <c r="P67" s="18"/>
      <c r="Q67" s="18"/>
    </row>
    <row r="68" spans="1:17" ht="15">
      <c r="A68" s="17"/>
      <c r="B68" s="17"/>
      <c r="C68" s="18"/>
      <c r="D68" s="19"/>
      <c r="E68" s="17"/>
      <c r="F68" s="20"/>
      <c r="H68" s="18"/>
      <c r="I68" s="20"/>
      <c r="J68" s="20"/>
      <c r="K68" s="20"/>
      <c r="L68" s="18"/>
      <c r="M68" s="18"/>
      <c r="N68" s="18"/>
      <c r="O68" s="18"/>
      <c r="P68" s="18"/>
      <c r="Q68" s="18"/>
    </row>
    <row r="69" spans="1:17" ht="15">
      <c r="A69" s="17"/>
      <c r="B69" s="17"/>
      <c r="C69" s="18"/>
      <c r="D69" s="19"/>
      <c r="E69" s="17"/>
      <c r="F69" s="20"/>
      <c r="H69" s="18"/>
      <c r="I69" s="20"/>
      <c r="J69" s="20"/>
      <c r="K69" s="20"/>
      <c r="L69" s="18"/>
      <c r="M69" s="18"/>
      <c r="N69" s="18"/>
      <c r="O69" s="18"/>
      <c r="P69" s="18"/>
      <c r="Q69" s="18"/>
    </row>
    <row r="70" spans="1:17" ht="15">
      <c r="A70" s="17"/>
      <c r="B70" s="17"/>
      <c r="C70" s="18"/>
      <c r="D70" s="19"/>
      <c r="E70" s="17"/>
      <c r="F70" s="20"/>
      <c r="H70" s="18"/>
      <c r="I70" s="20"/>
      <c r="J70" s="20"/>
      <c r="K70" s="20"/>
      <c r="L70" s="18"/>
      <c r="M70" s="18"/>
      <c r="N70" s="18"/>
      <c r="O70" s="18"/>
      <c r="P70" s="18"/>
      <c r="Q70" s="18"/>
    </row>
    <row r="71" spans="1:17" ht="15">
      <c r="A71" s="17"/>
      <c r="B71" s="17"/>
      <c r="C71" s="18"/>
      <c r="D71" s="19"/>
      <c r="E71" s="17"/>
      <c r="F71" s="20"/>
      <c r="H71" s="18"/>
      <c r="I71" s="20"/>
      <c r="J71" s="20"/>
      <c r="K71" s="20"/>
      <c r="L71" s="18"/>
      <c r="M71" s="18"/>
      <c r="N71" s="18"/>
      <c r="O71" s="18"/>
      <c r="P71" s="18"/>
      <c r="Q71" s="18"/>
    </row>
    <row r="72" spans="1:17" ht="15">
      <c r="A72" s="17"/>
      <c r="B72" s="17"/>
      <c r="C72" s="18"/>
      <c r="D72" s="19"/>
      <c r="E72" s="17"/>
      <c r="F72" s="20"/>
      <c r="H72" s="18"/>
      <c r="I72" s="20"/>
      <c r="J72" s="20"/>
      <c r="K72" s="20"/>
      <c r="L72" s="18"/>
      <c r="M72" s="18"/>
      <c r="N72" s="18"/>
      <c r="O72" s="18"/>
      <c r="P72" s="18"/>
      <c r="Q72" s="18"/>
    </row>
    <row r="73" spans="1:17" ht="15">
      <c r="A73" s="17"/>
      <c r="B73" s="17"/>
      <c r="C73" s="18"/>
      <c r="D73" s="19"/>
      <c r="E73" s="17"/>
      <c r="F73" s="20"/>
      <c r="H73" s="18"/>
      <c r="I73" s="20"/>
      <c r="J73" s="20"/>
      <c r="K73" s="20"/>
      <c r="L73" s="18"/>
      <c r="M73" s="18"/>
      <c r="N73" s="18"/>
      <c r="O73" s="18"/>
      <c r="P73" s="18"/>
      <c r="Q73" s="18"/>
    </row>
    <row r="74" spans="1:17" ht="15">
      <c r="A74" s="17"/>
      <c r="B74" s="17"/>
      <c r="C74" s="18"/>
      <c r="D74" s="19"/>
      <c r="E74" s="17"/>
      <c r="F74" s="20"/>
      <c r="H74" s="18"/>
      <c r="I74" s="20"/>
      <c r="J74" s="20"/>
      <c r="K74" s="20"/>
      <c r="L74" s="18"/>
      <c r="M74" s="18"/>
      <c r="N74" s="18"/>
      <c r="O74" s="18"/>
      <c r="P74" s="18"/>
      <c r="Q74" s="18"/>
    </row>
    <row r="75" spans="1:17" ht="15">
      <c r="A75" s="17"/>
      <c r="B75" s="17"/>
      <c r="C75" s="18"/>
      <c r="D75" s="19"/>
      <c r="E75" s="17"/>
      <c r="F75" s="20"/>
      <c r="H75" s="18"/>
      <c r="I75" s="20"/>
      <c r="J75" s="20"/>
      <c r="K75" s="20"/>
      <c r="L75" s="18"/>
      <c r="M75" s="18"/>
      <c r="N75" s="18"/>
      <c r="O75" s="18"/>
      <c r="P75" s="18"/>
      <c r="Q75" s="18"/>
    </row>
    <row r="76" spans="1:17" ht="15">
      <c r="A76" s="17"/>
      <c r="B76" s="17"/>
      <c r="C76" s="18"/>
      <c r="D76" s="19"/>
      <c r="E76" s="17"/>
      <c r="F76" s="20"/>
      <c r="H76" s="18"/>
      <c r="I76" s="20"/>
      <c r="J76" s="20"/>
      <c r="K76" s="20"/>
      <c r="L76" s="18"/>
      <c r="M76" s="18"/>
      <c r="N76" s="18"/>
      <c r="O76" s="18"/>
      <c r="P76" s="18"/>
      <c r="Q76" s="18"/>
    </row>
    <row r="77" spans="1:17" ht="15">
      <c r="A77" s="17"/>
      <c r="B77" s="17"/>
      <c r="C77" s="18"/>
      <c r="D77" s="19"/>
      <c r="E77" s="17"/>
      <c r="F77" s="20"/>
      <c r="H77" s="18"/>
      <c r="I77" s="20"/>
      <c r="J77" s="20"/>
      <c r="K77" s="20"/>
      <c r="L77" s="18"/>
      <c r="M77" s="18"/>
      <c r="N77" s="18"/>
      <c r="O77" s="18"/>
      <c r="P77" s="18"/>
      <c r="Q77" s="18"/>
    </row>
    <row r="78" spans="1:17" ht="15">
      <c r="A78" s="17"/>
      <c r="B78" s="17"/>
      <c r="C78" s="18"/>
      <c r="D78" s="19"/>
      <c r="E78" s="17"/>
      <c r="F78" s="20"/>
      <c r="H78" s="18"/>
      <c r="I78" s="20"/>
      <c r="J78" s="20"/>
      <c r="K78" s="20"/>
      <c r="L78" s="18"/>
      <c r="M78" s="18"/>
      <c r="N78" s="18"/>
      <c r="O78" s="18"/>
      <c r="P78" s="18"/>
      <c r="Q78" s="18"/>
    </row>
    <row r="79" spans="1:17" ht="15">
      <c r="A79" s="17"/>
      <c r="B79" s="17"/>
      <c r="C79" s="18"/>
      <c r="D79" s="19"/>
      <c r="E79" s="17"/>
      <c r="F79" s="20"/>
      <c r="H79" s="18"/>
      <c r="I79" s="20"/>
      <c r="J79" s="20"/>
      <c r="K79" s="20"/>
      <c r="L79" s="18"/>
      <c r="M79" s="18"/>
      <c r="N79" s="18"/>
      <c r="O79" s="18"/>
      <c r="P79" s="18"/>
      <c r="Q79" s="18"/>
    </row>
    <row r="80" spans="1:17" ht="15">
      <c r="A80" s="17"/>
      <c r="B80" s="17"/>
      <c r="C80" s="18"/>
      <c r="D80" s="19"/>
      <c r="E80" s="17"/>
      <c r="F80" s="20"/>
      <c r="H80" s="18"/>
      <c r="I80" s="20"/>
      <c r="J80" s="20"/>
      <c r="K80" s="20"/>
      <c r="L80" s="18"/>
      <c r="M80" s="18"/>
      <c r="N80" s="18"/>
      <c r="O80" s="18"/>
      <c r="P80" s="18"/>
      <c r="Q80" s="18"/>
    </row>
    <row r="81" spans="1:17" ht="15">
      <c r="A81" s="17"/>
      <c r="B81" s="17"/>
      <c r="C81" s="18"/>
      <c r="D81" s="19"/>
      <c r="E81" s="17"/>
      <c r="F81" s="20"/>
      <c r="H81" s="18"/>
      <c r="I81" s="20"/>
      <c r="J81" s="20"/>
      <c r="K81" s="20"/>
      <c r="L81" s="18"/>
      <c r="M81" s="18"/>
      <c r="N81" s="18"/>
      <c r="O81" s="18"/>
      <c r="P81" s="18"/>
      <c r="Q81" s="18"/>
    </row>
    <row r="82" spans="1:17" ht="15">
      <c r="A82" s="17"/>
      <c r="B82" s="17"/>
      <c r="C82" s="18"/>
      <c r="D82" s="19"/>
      <c r="E82" s="17"/>
      <c r="F82" s="20"/>
      <c r="H82" s="18"/>
      <c r="I82" s="20"/>
      <c r="J82" s="20"/>
      <c r="K82" s="20"/>
      <c r="L82" s="18"/>
      <c r="M82" s="18"/>
      <c r="N82" s="18"/>
      <c r="O82" s="18"/>
      <c r="P82" s="18"/>
      <c r="Q82" s="18"/>
    </row>
    <row r="83" spans="1:17" ht="15">
      <c r="A83" s="17"/>
      <c r="B83" s="17"/>
      <c r="C83" s="18"/>
      <c r="D83" s="19"/>
      <c r="E83" s="17"/>
      <c r="F83" s="20"/>
      <c r="H83" s="18"/>
      <c r="I83" s="20"/>
      <c r="J83" s="20"/>
      <c r="K83" s="20"/>
      <c r="L83" s="18"/>
      <c r="M83" s="18"/>
      <c r="N83" s="18"/>
      <c r="O83" s="18"/>
      <c r="P83" s="18"/>
      <c r="Q83" s="18"/>
    </row>
    <row r="84" spans="1:17" ht="15">
      <c r="A84" s="17"/>
      <c r="B84" s="17"/>
      <c r="C84" s="18"/>
      <c r="D84" s="19"/>
      <c r="E84" s="17"/>
      <c r="F84" s="20"/>
      <c r="H84" s="18"/>
      <c r="I84" s="20"/>
      <c r="J84" s="20"/>
      <c r="K84" s="20"/>
      <c r="L84" s="18"/>
      <c r="M84" s="18"/>
      <c r="N84" s="18"/>
      <c r="O84" s="18"/>
      <c r="P84" s="18"/>
      <c r="Q84" s="18"/>
    </row>
    <row r="85" spans="1:17" ht="15">
      <c r="A85" s="17"/>
      <c r="B85" s="17"/>
      <c r="C85" s="18"/>
      <c r="D85" s="19"/>
      <c r="E85" s="17"/>
      <c r="F85" s="20"/>
      <c r="H85" s="18"/>
      <c r="I85" s="20"/>
      <c r="J85" s="20"/>
      <c r="K85" s="20"/>
      <c r="L85" s="18"/>
      <c r="M85" s="18"/>
      <c r="N85" s="18"/>
      <c r="O85" s="18"/>
      <c r="P85" s="18"/>
      <c r="Q85" s="18"/>
    </row>
    <row r="86" spans="1:17" ht="15">
      <c r="A86" s="17"/>
      <c r="B86" s="17"/>
      <c r="C86" s="18"/>
      <c r="D86" s="19"/>
      <c r="E86" s="17"/>
      <c r="F86" s="20"/>
      <c r="H86" s="18"/>
      <c r="I86" s="20"/>
      <c r="J86" s="20"/>
      <c r="K86" s="20"/>
      <c r="L86" s="18"/>
      <c r="M86" s="18"/>
      <c r="N86" s="18"/>
      <c r="O86" s="18"/>
      <c r="P86" s="18"/>
      <c r="Q86" s="18"/>
    </row>
    <row r="87" spans="1:17" ht="15">
      <c r="A87" s="17"/>
      <c r="B87" s="17"/>
      <c r="C87" s="18"/>
      <c r="D87" s="19"/>
      <c r="E87" s="17"/>
      <c r="F87" s="20"/>
      <c r="H87" s="18"/>
      <c r="I87" s="20"/>
      <c r="J87" s="20"/>
      <c r="K87" s="20"/>
      <c r="L87" s="18"/>
      <c r="M87" s="18"/>
      <c r="N87" s="18"/>
      <c r="O87" s="18"/>
      <c r="P87" s="18"/>
      <c r="Q87" s="18"/>
    </row>
    <row r="88" spans="1:17" ht="15">
      <c r="A88" s="17"/>
      <c r="B88" s="17"/>
      <c r="C88" s="18"/>
      <c r="D88" s="19"/>
      <c r="E88" s="17"/>
      <c r="F88" s="20"/>
      <c r="H88" s="18"/>
      <c r="I88" s="20"/>
      <c r="J88" s="20"/>
      <c r="K88" s="20"/>
      <c r="L88" s="18"/>
      <c r="M88" s="18"/>
      <c r="N88" s="18"/>
      <c r="O88" s="18"/>
      <c r="P88" s="18"/>
      <c r="Q88" s="18"/>
    </row>
    <row r="89" spans="1:17" ht="15">
      <c r="A89" s="17"/>
      <c r="B89" s="17"/>
      <c r="C89" s="18"/>
      <c r="D89" s="19"/>
      <c r="E89" s="17"/>
      <c r="F89" s="20"/>
      <c r="H89" s="18"/>
      <c r="I89" s="20"/>
      <c r="J89" s="20"/>
      <c r="K89" s="20"/>
      <c r="L89" s="18"/>
      <c r="M89" s="18"/>
      <c r="N89" s="18"/>
      <c r="O89" s="18"/>
      <c r="P89" s="18"/>
      <c r="Q89" s="18"/>
    </row>
    <row r="90" spans="1:17" ht="15">
      <c r="A90" s="17"/>
      <c r="B90" s="17"/>
      <c r="C90" s="18"/>
      <c r="D90" s="19"/>
      <c r="E90" s="17"/>
      <c r="F90" s="20"/>
      <c r="H90" s="18"/>
      <c r="I90" s="20"/>
      <c r="J90" s="20"/>
      <c r="K90" s="20"/>
      <c r="L90" s="18"/>
      <c r="M90" s="18"/>
      <c r="N90" s="18"/>
      <c r="O90" s="18"/>
      <c r="P90" s="18"/>
      <c r="Q90" s="18"/>
    </row>
    <row r="91" spans="1:17" ht="15">
      <c r="A91" s="17"/>
      <c r="B91" s="17"/>
      <c r="C91" s="18"/>
      <c r="D91" s="19"/>
      <c r="E91" s="17"/>
      <c r="F91" s="20"/>
      <c r="H91" s="18"/>
      <c r="I91" s="20"/>
      <c r="J91" s="20"/>
      <c r="K91" s="20"/>
      <c r="L91" s="18"/>
      <c r="M91" s="18"/>
      <c r="N91" s="18"/>
      <c r="O91" s="18"/>
      <c r="P91" s="18"/>
      <c r="Q91" s="18"/>
    </row>
    <row r="92" spans="1:17" ht="15">
      <c r="A92" s="17"/>
      <c r="B92" s="17"/>
      <c r="C92" s="18"/>
      <c r="D92" s="19"/>
      <c r="E92" s="17"/>
      <c r="F92" s="20"/>
      <c r="H92" s="18"/>
      <c r="I92" s="20"/>
      <c r="J92" s="20"/>
      <c r="K92" s="20"/>
      <c r="L92" s="18"/>
      <c r="M92" s="18"/>
      <c r="N92" s="18"/>
      <c r="O92" s="18"/>
      <c r="P92" s="18"/>
      <c r="Q92" s="18"/>
    </row>
    <row r="93" spans="1:17" ht="15">
      <c r="A93" s="17"/>
      <c r="B93" s="17"/>
      <c r="C93" s="18"/>
      <c r="D93" s="19"/>
      <c r="E93" s="17"/>
      <c r="F93" s="20"/>
      <c r="H93" s="18"/>
      <c r="I93" s="20"/>
      <c r="J93" s="20"/>
      <c r="K93" s="20"/>
      <c r="L93" s="18"/>
      <c r="M93" s="18"/>
      <c r="N93" s="18"/>
      <c r="O93" s="18"/>
      <c r="P93" s="18"/>
      <c r="Q93" s="18"/>
    </row>
    <row r="94" spans="1:17" ht="15">
      <c r="A94" s="17"/>
      <c r="B94" s="17"/>
      <c r="C94" s="18"/>
      <c r="D94" s="19"/>
      <c r="E94" s="17"/>
      <c r="F94" s="20"/>
      <c r="H94" s="18"/>
      <c r="I94" s="20"/>
      <c r="J94" s="20"/>
      <c r="K94" s="20"/>
      <c r="L94" s="18"/>
      <c r="M94" s="18"/>
      <c r="N94" s="18"/>
      <c r="O94" s="18"/>
      <c r="P94" s="18"/>
      <c r="Q94" s="18"/>
    </row>
    <row r="95" spans="1:17" ht="15">
      <c r="A95" s="17"/>
      <c r="B95" s="17"/>
      <c r="C95" s="18"/>
      <c r="D95" s="19"/>
      <c r="E95" s="17"/>
      <c r="F95" s="20"/>
      <c r="H95" s="18"/>
      <c r="I95" s="20"/>
      <c r="J95" s="20"/>
      <c r="K95" s="20"/>
      <c r="L95" s="18"/>
      <c r="M95" s="18"/>
      <c r="N95" s="18"/>
      <c r="O95" s="18"/>
      <c r="P95" s="18"/>
      <c r="Q95" s="18"/>
    </row>
    <row r="96" spans="1:17" ht="15">
      <c r="A96" s="17"/>
      <c r="B96" s="17"/>
      <c r="C96" s="18"/>
      <c r="D96" s="19"/>
      <c r="E96" s="17"/>
      <c r="F96" s="20"/>
      <c r="H96" s="18"/>
      <c r="I96" s="20"/>
      <c r="J96" s="20"/>
      <c r="K96" s="20"/>
      <c r="L96" s="18"/>
      <c r="M96" s="18"/>
      <c r="N96" s="18"/>
      <c r="O96" s="18"/>
      <c r="P96" s="18"/>
      <c r="Q96" s="18"/>
    </row>
    <row r="97" spans="1:17" ht="15">
      <c r="A97" s="17"/>
      <c r="B97" s="17"/>
      <c r="C97" s="18"/>
      <c r="D97" s="19"/>
      <c r="E97" s="17"/>
      <c r="F97" s="20"/>
      <c r="H97" s="18"/>
      <c r="I97" s="20"/>
      <c r="J97" s="20"/>
      <c r="K97" s="20"/>
      <c r="L97" s="18"/>
      <c r="M97" s="18"/>
      <c r="N97" s="18"/>
      <c r="O97" s="18"/>
      <c r="P97" s="18"/>
      <c r="Q97" s="18"/>
    </row>
    <row r="98" spans="1:17" ht="15">
      <c r="A98" s="17"/>
      <c r="B98" s="17"/>
      <c r="C98" s="18"/>
      <c r="D98" s="19"/>
      <c r="E98" s="17"/>
      <c r="F98" s="20"/>
      <c r="H98" s="18"/>
      <c r="I98" s="20"/>
      <c r="J98" s="20"/>
      <c r="K98" s="20"/>
      <c r="L98" s="18"/>
      <c r="M98" s="18"/>
      <c r="N98" s="18"/>
      <c r="O98" s="18"/>
      <c r="P98" s="18"/>
      <c r="Q98" s="18"/>
    </row>
    <row r="99" spans="1:17" ht="15">
      <c r="A99" s="17"/>
      <c r="B99" s="17"/>
      <c r="C99" s="18"/>
      <c r="D99" s="19"/>
      <c r="E99" s="17"/>
      <c r="F99" s="20"/>
      <c r="H99" s="18"/>
      <c r="I99" s="20"/>
      <c r="J99" s="20"/>
      <c r="K99" s="20"/>
      <c r="L99" s="18"/>
      <c r="M99" s="18"/>
      <c r="N99" s="18"/>
      <c r="O99" s="18"/>
      <c r="P99" s="18"/>
      <c r="Q99" s="18"/>
    </row>
    <row r="100" spans="1:17" ht="15">
      <c r="A100" s="17"/>
      <c r="B100" s="17"/>
      <c r="C100" s="18"/>
      <c r="D100" s="19"/>
      <c r="E100" s="17"/>
      <c r="F100" s="20"/>
      <c r="H100" s="18"/>
      <c r="I100" s="20"/>
      <c r="J100" s="20"/>
      <c r="K100" s="20"/>
      <c r="L100" s="18"/>
      <c r="M100" s="18"/>
      <c r="N100" s="18"/>
      <c r="O100" s="18"/>
      <c r="P100" s="18"/>
      <c r="Q100" s="18"/>
    </row>
    <row r="101" spans="1:17" ht="15">
      <c r="A101" s="17"/>
      <c r="B101" s="17"/>
      <c r="C101" s="18"/>
      <c r="D101" s="19"/>
      <c r="E101" s="17"/>
      <c r="F101" s="20"/>
      <c r="H101" s="18"/>
      <c r="I101" s="20"/>
      <c r="J101" s="20"/>
      <c r="K101" s="20"/>
      <c r="L101" s="18"/>
      <c r="M101" s="18"/>
      <c r="N101" s="18"/>
      <c r="O101" s="18"/>
      <c r="P101" s="18"/>
      <c r="Q101" s="18"/>
    </row>
    <row r="102" spans="1:17" ht="15">
      <c r="A102" s="17"/>
      <c r="B102" s="17"/>
      <c r="C102" s="18"/>
      <c r="D102" s="19"/>
      <c r="E102" s="17"/>
      <c r="F102" s="20"/>
      <c r="H102" s="18"/>
      <c r="I102" s="20"/>
      <c r="J102" s="20"/>
      <c r="K102" s="20"/>
      <c r="L102" s="18"/>
      <c r="M102" s="18"/>
      <c r="N102" s="18"/>
      <c r="O102" s="18"/>
      <c r="P102" s="18"/>
      <c r="Q102" s="18"/>
    </row>
    <row r="103" spans="1:17" ht="15">
      <c r="A103" s="17"/>
      <c r="B103" s="17"/>
      <c r="C103" s="18"/>
      <c r="D103" s="19"/>
      <c r="E103" s="17"/>
      <c r="F103" s="20"/>
      <c r="H103" s="18"/>
      <c r="I103" s="20"/>
      <c r="J103" s="20"/>
      <c r="K103" s="20"/>
      <c r="L103" s="18"/>
      <c r="M103" s="18"/>
      <c r="N103" s="18"/>
      <c r="O103" s="18"/>
      <c r="P103" s="18"/>
      <c r="Q103" s="18"/>
    </row>
    <row r="104" spans="1:17" ht="15">
      <c r="A104" s="17"/>
      <c r="B104" s="17"/>
      <c r="C104" s="18"/>
      <c r="D104" s="19"/>
      <c r="E104" s="17"/>
      <c r="F104" s="20"/>
      <c r="H104" s="18"/>
      <c r="I104" s="20"/>
      <c r="J104" s="20"/>
      <c r="K104" s="20"/>
      <c r="L104" s="18"/>
      <c r="M104" s="18"/>
      <c r="N104" s="18"/>
      <c r="O104" s="18"/>
      <c r="P104" s="18"/>
      <c r="Q104" s="18"/>
    </row>
    <row r="105" spans="1:17" ht="15">
      <c r="A105" s="17"/>
      <c r="B105" s="17"/>
      <c r="C105" s="18"/>
      <c r="D105" s="19"/>
      <c r="E105" s="17"/>
      <c r="F105" s="20"/>
      <c r="H105" s="18"/>
      <c r="I105" s="20"/>
      <c r="J105" s="20"/>
      <c r="K105" s="20"/>
      <c r="L105" s="18"/>
      <c r="M105" s="18"/>
      <c r="N105" s="18"/>
      <c r="O105" s="18"/>
      <c r="P105" s="18"/>
      <c r="Q105" s="18"/>
    </row>
    <row r="106" spans="1:17" ht="15">
      <c r="A106" s="17"/>
      <c r="B106" s="17"/>
      <c r="C106" s="18"/>
      <c r="D106" s="19"/>
      <c r="E106" s="17"/>
      <c r="F106" s="20"/>
      <c r="H106" s="18"/>
      <c r="I106" s="20"/>
      <c r="J106" s="20"/>
      <c r="K106" s="20"/>
      <c r="L106" s="18"/>
      <c r="M106" s="18"/>
      <c r="N106" s="18"/>
      <c r="O106" s="18"/>
      <c r="P106" s="18"/>
      <c r="Q106" s="18"/>
    </row>
    <row r="107" spans="1:17" ht="15">
      <c r="A107" s="17"/>
      <c r="B107" s="17"/>
      <c r="C107" s="18"/>
      <c r="D107" s="19"/>
      <c r="E107" s="17"/>
      <c r="F107" s="20"/>
      <c r="H107" s="18"/>
      <c r="I107" s="20"/>
      <c r="J107" s="20"/>
      <c r="K107" s="20"/>
      <c r="L107" s="18"/>
      <c r="M107" s="18"/>
      <c r="N107" s="18"/>
      <c r="O107" s="18"/>
      <c r="P107" s="18"/>
      <c r="Q107" s="18"/>
    </row>
    <row r="108" spans="1:17" ht="15">
      <c r="A108" s="17"/>
      <c r="B108" s="17"/>
      <c r="C108" s="18"/>
      <c r="D108" s="19"/>
      <c r="E108" s="17"/>
      <c r="F108" s="20"/>
      <c r="H108" s="18"/>
      <c r="I108" s="20"/>
      <c r="J108" s="20"/>
      <c r="K108" s="20"/>
      <c r="L108" s="18"/>
      <c r="M108" s="18"/>
      <c r="N108" s="18"/>
      <c r="O108" s="18"/>
      <c r="P108" s="18"/>
      <c r="Q108" s="18"/>
    </row>
    <row r="109" spans="1:17" ht="15">
      <c r="A109" s="17"/>
      <c r="B109" s="17"/>
      <c r="C109" s="18"/>
      <c r="D109" s="19"/>
      <c r="E109" s="17"/>
      <c r="F109" s="20"/>
      <c r="H109" s="18"/>
      <c r="I109" s="20"/>
      <c r="J109" s="20"/>
      <c r="K109" s="20"/>
      <c r="L109" s="18"/>
      <c r="M109" s="18"/>
      <c r="N109" s="18"/>
      <c r="O109" s="18"/>
      <c r="P109" s="18"/>
      <c r="Q109" s="18"/>
    </row>
    <row r="110" spans="1:17" ht="15">
      <c r="A110" s="17"/>
      <c r="B110" s="17"/>
      <c r="C110" s="18"/>
      <c r="D110" s="19"/>
      <c r="E110" s="17"/>
      <c r="F110" s="20"/>
      <c r="H110" s="18"/>
      <c r="I110" s="20"/>
      <c r="J110" s="20"/>
      <c r="K110" s="20"/>
      <c r="L110" s="18"/>
      <c r="M110" s="18"/>
      <c r="N110" s="18"/>
      <c r="O110" s="18"/>
      <c r="P110" s="18"/>
      <c r="Q110" s="18"/>
    </row>
    <row r="111" spans="1:17" ht="15">
      <c r="A111" s="17"/>
      <c r="B111" s="17"/>
      <c r="C111" s="18"/>
      <c r="D111" s="19"/>
      <c r="E111" s="17"/>
      <c r="F111" s="20"/>
      <c r="H111" s="18"/>
      <c r="I111" s="20"/>
      <c r="J111" s="20"/>
      <c r="K111" s="20"/>
      <c r="L111" s="18"/>
      <c r="M111" s="18"/>
      <c r="N111" s="18"/>
      <c r="O111" s="18"/>
      <c r="P111" s="18"/>
      <c r="Q111" s="18"/>
    </row>
    <row r="112" spans="1:17" ht="15">
      <c r="A112" s="17"/>
      <c r="B112" s="17"/>
      <c r="C112" s="18"/>
      <c r="D112" s="19"/>
      <c r="E112" s="17"/>
      <c r="F112" s="20"/>
      <c r="H112" s="18"/>
      <c r="I112" s="20"/>
      <c r="J112" s="20"/>
      <c r="K112" s="20"/>
      <c r="L112" s="18"/>
      <c r="M112" s="18"/>
      <c r="N112" s="18"/>
      <c r="O112" s="18"/>
      <c r="P112" s="18"/>
      <c r="Q112" s="18"/>
    </row>
    <row r="113" spans="1:17" ht="15">
      <c r="A113" s="17"/>
      <c r="B113" s="17"/>
      <c r="C113" s="18"/>
      <c r="D113" s="19"/>
      <c r="E113" s="17"/>
      <c r="F113" s="20"/>
      <c r="H113" s="18"/>
      <c r="I113" s="20"/>
      <c r="J113" s="20"/>
      <c r="K113" s="20"/>
      <c r="L113" s="18"/>
      <c r="M113" s="18"/>
      <c r="N113" s="18"/>
      <c r="O113" s="18"/>
      <c r="P113" s="18"/>
      <c r="Q113" s="18"/>
    </row>
    <row r="114" spans="1:17" ht="15">
      <c r="A114" s="17"/>
      <c r="B114" s="17"/>
      <c r="C114" s="18"/>
      <c r="D114" s="19"/>
      <c r="E114" s="17"/>
      <c r="F114" s="20"/>
      <c r="H114" s="18"/>
      <c r="I114" s="20"/>
      <c r="J114" s="20"/>
      <c r="K114" s="20"/>
      <c r="L114" s="18"/>
      <c r="M114" s="18"/>
      <c r="N114" s="18"/>
      <c r="O114" s="18"/>
      <c r="P114" s="18"/>
      <c r="Q114" s="18"/>
    </row>
    <row r="115" spans="1:17" ht="15">
      <c r="A115" s="17"/>
      <c r="B115" s="17"/>
      <c r="C115" s="18"/>
      <c r="D115" s="19"/>
      <c r="E115" s="17"/>
      <c r="F115" s="20"/>
      <c r="H115" s="18"/>
      <c r="I115" s="20"/>
      <c r="J115" s="20"/>
      <c r="K115" s="20"/>
      <c r="L115" s="18"/>
      <c r="M115" s="18"/>
      <c r="N115" s="18"/>
      <c r="O115" s="18"/>
      <c r="P115" s="18"/>
      <c r="Q115" s="18"/>
    </row>
    <row r="116" spans="1:17" ht="15">
      <c r="A116" s="17"/>
      <c r="B116" s="17"/>
      <c r="C116" s="18"/>
      <c r="D116" s="19"/>
      <c r="E116" s="17"/>
      <c r="F116" s="20"/>
      <c r="H116" s="18"/>
      <c r="I116" s="20"/>
      <c r="J116" s="20"/>
      <c r="K116" s="20"/>
      <c r="L116" s="18"/>
      <c r="M116" s="18"/>
      <c r="N116" s="18"/>
      <c r="O116" s="18"/>
      <c r="P116" s="18"/>
      <c r="Q116" s="18"/>
    </row>
    <row r="117" spans="1:17" ht="15">
      <c r="A117" s="17"/>
      <c r="B117" s="17"/>
      <c r="C117" s="18"/>
      <c r="D117" s="19"/>
      <c r="E117" s="17"/>
      <c r="F117" s="20"/>
      <c r="H117" s="18"/>
      <c r="I117" s="20"/>
      <c r="J117" s="20"/>
      <c r="K117" s="20"/>
      <c r="L117" s="18"/>
      <c r="M117" s="18"/>
      <c r="N117" s="18"/>
      <c r="O117" s="18"/>
      <c r="P117" s="18"/>
      <c r="Q117" s="18"/>
    </row>
    <row r="118" spans="1:17" ht="15">
      <c r="A118" s="17"/>
      <c r="B118" s="17"/>
      <c r="C118" s="18"/>
      <c r="D118" s="19"/>
      <c r="E118" s="17"/>
      <c r="F118" s="20"/>
      <c r="H118" s="18"/>
      <c r="I118" s="20"/>
      <c r="J118" s="20"/>
      <c r="K118" s="20"/>
      <c r="L118" s="18"/>
      <c r="M118" s="18"/>
      <c r="N118" s="18"/>
      <c r="O118" s="18"/>
      <c r="P118" s="18"/>
      <c r="Q118" s="18"/>
    </row>
    <row r="119" spans="1:17" ht="15">
      <c r="A119" s="17"/>
      <c r="B119" s="17"/>
      <c r="C119" s="18"/>
      <c r="D119" s="19"/>
      <c r="E119" s="17"/>
      <c r="F119" s="20"/>
      <c r="H119" s="18"/>
      <c r="I119" s="20"/>
      <c r="J119" s="20"/>
      <c r="K119" s="20"/>
      <c r="L119" s="18"/>
      <c r="M119" s="18"/>
      <c r="N119" s="18"/>
      <c r="O119" s="18"/>
      <c r="P119" s="18"/>
      <c r="Q119" s="18"/>
    </row>
    <row r="120" spans="1:17" ht="15">
      <c r="A120" s="17"/>
      <c r="B120" s="17"/>
      <c r="C120" s="18"/>
      <c r="D120" s="19"/>
      <c r="E120" s="17"/>
      <c r="F120" s="20"/>
      <c r="H120" s="18"/>
      <c r="I120" s="20"/>
      <c r="J120" s="20"/>
      <c r="K120" s="20"/>
      <c r="L120" s="18"/>
      <c r="M120" s="18"/>
      <c r="N120" s="18"/>
      <c r="O120" s="18"/>
      <c r="P120" s="18"/>
      <c r="Q120" s="18"/>
    </row>
    <row r="121" spans="1:17" ht="15">
      <c r="A121" s="17"/>
      <c r="B121" s="17"/>
      <c r="C121" s="18"/>
      <c r="D121" s="19"/>
      <c r="E121" s="17"/>
      <c r="F121" s="20"/>
      <c r="H121" s="18"/>
      <c r="I121" s="20"/>
      <c r="J121" s="20"/>
      <c r="K121" s="20"/>
      <c r="L121" s="18"/>
      <c r="M121" s="18"/>
      <c r="N121" s="18"/>
      <c r="O121" s="18"/>
      <c r="P121" s="18"/>
      <c r="Q121" s="18"/>
    </row>
    <row r="122" spans="1:17" ht="15">
      <c r="A122" s="17"/>
      <c r="B122" s="17"/>
      <c r="C122" s="18"/>
      <c r="D122" s="19"/>
      <c r="E122" s="17"/>
      <c r="F122" s="20"/>
      <c r="H122" s="18"/>
      <c r="I122" s="20"/>
      <c r="J122" s="20"/>
      <c r="K122" s="20"/>
      <c r="L122" s="18"/>
      <c r="M122" s="18"/>
      <c r="N122" s="18"/>
      <c r="O122" s="18"/>
      <c r="P122" s="18"/>
      <c r="Q122" s="18"/>
    </row>
    <row r="123" spans="1:17" ht="15">
      <c r="A123" s="17"/>
      <c r="B123" s="17"/>
      <c r="C123" s="18"/>
      <c r="D123" s="19"/>
      <c r="E123" s="17"/>
      <c r="F123" s="20"/>
      <c r="H123" s="18"/>
      <c r="I123" s="20"/>
      <c r="J123" s="20"/>
      <c r="K123" s="20"/>
      <c r="L123" s="18"/>
      <c r="M123" s="18"/>
      <c r="N123" s="18"/>
      <c r="O123" s="18"/>
      <c r="P123" s="18"/>
      <c r="Q123" s="18"/>
    </row>
    <row r="124" spans="1:17" ht="15">
      <c r="A124" s="17"/>
      <c r="B124" s="17"/>
      <c r="C124" s="18"/>
      <c r="D124" s="19"/>
      <c r="E124" s="17"/>
      <c r="F124" s="20"/>
      <c r="H124" s="18"/>
      <c r="I124" s="20"/>
      <c r="J124" s="20"/>
      <c r="K124" s="20"/>
      <c r="L124" s="18"/>
      <c r="M124" s="18"/>
      <c r="N124" s="18"/>
      <c r="O124" s="18"/>
      <c r="P124" s="18"/>
      <c r="Q124" s="18"/>
    </row>
    <row r="125" spans="1:17" ht="15">
      <c r="A125" s="17"/>
      <c r="B125" s="17"/>
      <c r="C125" s="18"/>
      <c r="D125" s="19"/>
      <c r="E125" s="17"/>
      <c r="F125" s="20"/>
      <c r="H125" s="18"/>
      <c r="I125" s="20"/>
      <c r="J125" s="20"/>
      <c r="K125" s="20"/>
      <c r="L125" s="18"/>
      <c r="M125" s="18"/>
      <c r="N125" s="18"/>
      <c r="O125" s="18"/>
      <c r="P125" s="18"/>
      <c r="Q125" s="18"/>
    </row>
    <row r="126" spans="1:17" ht="15">
      <c r="A126" s="17"/>
      <c r="B126" s="17"/>
      <c r="C126" s="18"/>
      <c r="D126" s="19"/>
      <c r="E126" s="17"/>
      <c r="F126" s="20"/>
      <c r="H126" s="18"/>
      <c r="I126" s="20"/>
      <c r="J126" s="20"/>
      <c r="K126" s="20"/>
      <c r="L126" s="18"/>
      <c r="M126" s="18"/>
      <c r="N126" s="18"/>
      <c r="O126" s="18"/>
      <c r="P126" s="18"/>
      <c r="Q126" s="18"/>
    </row>
    <row r="127" spans="1:17" ht="15">
      <c r="A127" s="17"/>
      <c r="B127" s="17"/>
      <c r="C127" s="18"/>
      <c r="D127" s="19"/>
      <c r="E127" s="17"/>
      <c r="F127" s="20"/>
      <c r="H127" s="18"/>
      <c r="I127" s="20"/>
      <c r="J127" s="20"/>
      <c r="K127" s="20"/>
      <c r="L127" s="18"/>
      <c r="M127" s="18"/>
      <c r="N127" s="18"/>
      <c r="O127" s="18"/>
      <c r="P127" s="18"/>
      <c r="Q127" s="18"/>
    </row>
    <row r="128" spans="1:17" ht="15">
      <c r="A128" s="17"/>
      <c r="B128" s="17"/>
      <c r="C128" s="18"/>
      <c r="D128" s="19"/>
      <c r="E128" s="17"/>
      <c r="F128" s="20"/>
      <c r="H128" s="18"/>
      <c r="I128" s="20"/>
      <c r="J128" s="20"/>
      <c r="K128" s="20"/>
      <c r="L128" s="18"/>
      <c r="M128" s="18"/>
      <c r="N128" s="18"/>
      <c r="O128" s="18"/>
      <c r="P128" s="18"/>
      <c r="Q128" s="18"/>
    </row>
    <row r="129" spans="1:17" ht="15">
      <c r="A129" s="17"/>
      <c r="B129" s="17"/>
      <c r="C129" s="18"/>
      <c r="D129" s="19"/>
      <c r="E129" s="17"/>
      <c r="F129" s="20"/>
      <c r="H129" s="18"/>
      <c r="I129" s="20"/>
      <c r="J129" s="20"/>
      <c r="K129" s="20"/>
      <c r="L129" s="18"/>
      <c r="M129" s="18"/>
      <c r="N129" s="18"/>
      <c r="O129" s="18"/>
      <c r="P129" s="18"/>
      <c r="Q129" s="18"/>
    </row>
    <row r="130" spans="1:17" ht="15">
      <c r="A130" s="17"/>
      <c r="B130" s="17"/>
      <c r="C130" s="18"/>
      <c r="D130" s="19"/>
      <c r="E130" s="17"/>
      <c r="F130" s="20"/>
      <c r="H130" s="18"/>
      <c r="I130" s="20"/>
      <c r="J130" s="20"/>
      <c r="K130" s="20"/>
      <c r="L130" s="18"/>
      <c r="M130" s="18"/>
      <c r="N130" s="18"/>
      <c r="O130" s="18"/>
      <c r="P130" s="18"/>
      <c r="Q130" s="18"/>
    </row>
    <row r="131" spans="1:17" ht="15">
      <c r="A131" s="17"/>
      <c r="B131" s="17"/>
      <c r="C131" s="18"/>
      <c r="D131" s="19"/>
      <c r="E131" s="17"/>
      <c r="F131" s="20"/>
      <c r="H131" s="18"/>
      <c r="I131" s="20"/>
      <c r="J131" s="20"/>
      <c r="K131" s="20"/>
      <c r="L131" s="18"/>
      <c r="M131" s="18"/>
      <c r="N131" s="18"/>
      <c r="O131" s="18"/>
      <c r="P131" s="18"/>
      <c r="Q131" s="18"/>
    </row>
    <row r="132" spans="1:17" ht="15">
      <c r="A132" s="17"/>
      <c r="B132" s="17"/>
      <c r="C132" s="18"/>
      <c r="D132" s="19"/>
      <c r="E132" s="17"/>
      <c r="F132" s="20"/>
      <c r="H132" s="18"/>
      <c r="I132" s="20"/>
      <c r="J132" s="20"/>
      <c r="K132" s="20"/>
      <c r="L132" s="18"/>
      <c r="M132" s="18"/>
      <c r="N132" s="18"/>
      <c r="O132" s="18"/>
      <c r="P132" s="18"/>
      <c r="Q132" s="18"/>
    </row>
    <row r="133" spans="1:17" ht="15">
      <c r="A133" s="17"/>
      <c r="B133" s="17"/>
      <c r="C133" s="18"/>
      <c r="D133" s="19"/>
      <c r="E133" s="17"/>
      <c r="F133" s="20"/>
      <c r="H133" s="18"/>
      <c r="I133" s="20"/>
      <c r="J133" s="20"/>
      <c r="K133" s="20"/>
      <c r="L133" s="18"/>
      <c r="M133" s="18"/>
      <c r="N133" s="18"/>
      <c r="O133" s="18"/>
      <c r="P133" s="18"/>
      <c r="Q133" s="18"/>
    </row>
    <row r="134" spans="1:17" ht="15">
      <c r="A134" s="17"/>
      <c r="B134" s="17"/>
      <c r="C134" s="18"/>
      <c r="D134" s="19"/>
      <c r="E134" s="17"/>
      <c r="F134" s="20"/>
      <c r="H134" s="18"/>
      <c r="I134" s="20"/>
      <c r="J134" s="20"/>
      <c r="K134" s="20"/>
      <c r="L134" s="18"/>
      <c r="M134" s="18"/>
      <c r="N134" s="18"/>
      <c r="O134" s="18"/>
      <c r="P134" s="18"/>
      <c r="Q134" s="18"/>
    </row>
    <row r="135" spans="1:17" ht="15">
      <c r="A135" s="17"/>
      <c r="B135" s="17"/>
      <c r="C135" s="18"/>
      <c r="D135" s="19"/>
      <c r="E135" s="17"/>
      <c r="F135" s="20"/>
      <c r="H135" s="18"/>
      <c r="I135" s="20"/>
      <c r="J135" s="20"/>
      <c r="K135" s="20"/>
      <c r="L135" s="18"/>
      <c r="M135" s="18"/>
      <c r="N135" s="18"/>
      <c r="O135" s="18"/>
      <c r="P135" s="18"/>
      <c r="Q135" s="18"/>
    </row>
    <row r="136" spans="1:17" ht="15">
      <c r="A136" s="17"/>
      <c r="B136" s="17"/>
      <c r="C136" s="18"/>
      <c r="D136" s="19"/>
      <c r="E136" s="17"/>
      <c r="F136" s="20"/>
      <c r="H136" s="18"/>
      <c r="I136" s="20"/>
      <c r="J136" s="20"/>
      <c r="K136" s="20"/>
      <c r="L136" s="18"/>
      <c r="M136" s="18"/>
      <c r="N136" s="18"/>
      <c r="O136" s="18"/>
      <c r="P136" s="18"/>
      <c r="Q136" s="18"/>
    </row>
    <row r="137" spans="1:17" ht="15">
      <c r="A137" s="17"/>
      <c r="B137" s="17"/>
      <c r="C137" s="18"/>
      <c r="D137" s="19"/>
      <c r="E137" s="17"/>
      <c r="F137" s="20"/>
      <c r="H137" s="18"/>
      <c r="I137" s="20"/>
      <c r="J137" s="20"/>
      <c r="K137" s="20"/>
      <c r="L137" s="18"/>
      <c r="M137" s="18"/>
      <c r="N137" s="18"/>
      <c r="O137" s="18"/>
      <c r="P137" s="18"/>
      <c r="Q137" s="18"/>
    </row>
    <row r="138" spans="1:17" ht="15">
      <c r="A138" s="17"/>
      <c r="B138" s="17"/>
      <c r="C138" s="18"/>
      <c r="D138" s="19"/>
      <c r="E138" s="17"/>
      <c r="F138" s="20"/>
      <c r="H138" s="18"/>
      <c r="I138" s="20"/>
      <c r="J138" s="20"/>
      <c r="K138" s="20"/>
      <c r="L138" s="18"/>
      <c r="M138" s="18"/>
      <c r="N138" s="18"/>
      <c r="O138" s="18"/>
      <c r="P138" s="18"/>
      <c r="Q138" s="18"/>
    </row>
    <row r="139" spans="1:17" ht="15">
      <c r="A139" s="17"/>
      <c r="B139" s="17"/>
      <c r="C139" s="18"/>
      <c r="D139" s="19"/>
      <c r="E139" s="17"/>
      <c r="F139" s="20"/>
      <c r="H139" s="18"/>
      <c r="I139" s="20"/>
      <c r="J139" s="20"/>
      <c r="K139" s="20"/>
      <c r="L139" s="18"/>
      <c r="M139" s="18"/>
      <c r="N139" s="18"/>
      <c r="O139" s="18"/>
      <c r="P139" s="18"/>
      <c r="Q139" s="18"/>
    </row>
    <row r="140" spans="1:17" ht="15">
      <c r="A140" s="17"/>
      <c r="B140" s="17"/>
      <c r="C140" s="18"/>
      <c r="D140" s="19"/>
      <c r="E140" s="17"/>
      <c r="F140" s="20"/>
      <c r="H140" s="18"/>
      <c r="I140" s="20"/>
      <c r="J140" s="20"/>
      <c r="K140" s="20"/>
      <c r="L140" s="18"/>
      <c r="M140" s="18"/>
      <c r="N140" s="18"/>
      <c r="O140" s="18"/>
      <c r="P140" s="18"/>
      <c r="Q140" s="18"/>
    </row>
    <row r="141" spans="1:17" ht="15">
      <c r="A141" s="17"/>
      <c r="B141" s="17"/>
      <c r="C141" s="18"/>
      <c r="D141" s="19"/>
      <c r="E141" s="17"/>
      <c r="F141" s="20"/>
      <c r="H141" s="18"/>
      <c r="I141" s="20"/>
      <c r="J141" s="20"/>
      <c r="K141" s="20"/>
      <c r="L141" s="18"/>
      <c r="M141" s="18"/>
      <c r="N141" s="18"/>
      <c r="O141" s="18"/>
      <c r="P141" s="18"/>
      <c r="Q141" s="18"/>
    </row>
    <row r="142" spans="1:17" ht="15">
      <c r="A142" s="17"/>
      <c r="B142" s="17"/>
      <c r="C142" s="18"/>
      <c r="D142" s="19"/>
      <c r="E142" s="17"/>
      <c r="F142" s="20"/>
      <c r="H142" s="18"/>
      <c r="I142" s="20"/>
      <c r="J142" s="20"/>
      <c r="K142" s="20"/>
      <c r="L142" s="18"/>
      <c r="M142" s="18"/>
      <c r="N142" s="18"/>
      <c r="O142" s="18"/>
      <c r="P142" s="18"/>
      <c r="Q142" s="18"/>
    </row>
    <row r="143" spans="1:17" ht="15">
      <c r="A143" s="17"/>
      <c r="B143" s="17"/>
      <c r="C143" s="18"/>
      <c r="D143" s="19"/>
      <c r="E143" s="17"/>
      <c r="F143" s="20"/>
      <c r="H143" s="18"/>
      <c r="I143" s="20"/>
      <c r="J143" s="20"/>
      <c r="K143" s="20"/>
      <c r="L143" s="18"/>
      <c r="M143" s="18"/>
      <c r="N143" s="18"/>
      <c r="O143" s="18"/>
      <c r="P143" s="18"/>
      <c r="Q143" s="18"/>
    </row>
    <row r="144" spans="1:17" ht="15">
      <c r="A144" s="17"/>
      <c r="B144" s="17"/>
      <c r="C144" s="18"/>
      <c r="D144" s="19"/>
      <c r="E144" s="17"/>
      <c r="F144" s="20"/>
      <c r="H144" s="18"/>
      <c r="I144" s="20"/>
      <c r="J144" s="20"/>
      <c r="K144" s="20"/>
      <c r="L144" s="18"/>
      <c r="M144" s="18"/>
      <c r="N144" s="18"/>
      <c r="O144" s="18"/>
      <c r="P144" s="18"/>
      <c r="Q144" s="18"/>
    </row>
    <row r="145" spans="1:17" ht="15">
      <c r="A145" s="17"/>
      <c r="B145" s="17"/>
      <c r="C145" s="18"/>
      <c r="D145" s="19"/>
      <c r="E145" s="17"/>
      <c r="F145" s="20"/>
      <c r="H145" s="18"/>
      <c r="I145" s="20"/>
      <c r="J145" s="20"/>
      <c r="K145" s="20"/>
      <c r="L145" s="18"/>
      <c r="M145" s="18"/>
      <c r="N145" s="18"/>
      <c r="O145" s="18"/>
      <c r="P145" s="18"/>
      <c r="Q145" s="18"/>
    </row>
    <row r="146" spans="1:17" ht="15">
      <c r="A146" s="17"/>
      <c r="B146" s="17"/>
      <c r="C146" s="18"/>
      <c r="D146" s="19"/>
      <c r="E146" s="17"/>
      <c r="F146" s="20"/>
      <c r="H146" s="18"/>
      <c r="I146" s="20"/>
      <c r="J146" s="20"/>
      <c r="K146" s="20"/>
      <c r="L146" s="18"/>
      <c r="M146" s="18"/>
      <c r="N146" s="18"/>
      <c r="O146" s="18"/>
      <c r="P146" s="18"/>
      <c r="Q146" s="18"/>
    </row>
    <row r="147" spans="1:17" ht="15">
      <c r="A147" s="17"/>
      <c r="B147" s="17"/>
      <c r="C147" s="18"/>
      <c r="D147" s="19"/>
      <c r="E147" s="17"/>
      <c r="F147" s="20"/>
      <c r="H147" s="18"/>
      <c r="I147" s="20"/>
      <c r="J147" s="20"/>
      <c r="K147" s="20"/>
      <c r="L147" s="18"/>
      <c r="M147" s="18"/>
      <c r="N147" s="18"/>
      <c r="O147" s="18"/>
      <c r="P147" s="18"/>
      <c r="Q147" s="18"/>
    </row>
    <row r="148" spans="1:17" ht="15">
      <c r="A148" s="17"/>
      <c r="B148" s="17"/>
      <c r="C148" s="18"/>
      <c r="D148" s="19"/>
      <c r="E148" s="17"/>
      <c r="F148" s="20"/>
      <c r="H148" s="18"/>
      <c r="I148" s="20"/>
      <c r="J148" s="20"/>
      <c r="K148" s="20"/>
      <c r="L148" s="18"/>
      <c r="M148" s="18"/>
      <c r="N148" s="18"/>
      <c r="O148" s="18"/>
      <c r="P148" s="18"/>
      <c r="Q148" s="18"/>
    </row>
    <row r="149" spans="1:17" ht="15">
      <c r="A149" s="17"/>
      <c r="B149" s="17"/>
      <c r="C149" s="18"/>
      <c r="D149" s="19"/>
      <c r="E149" s="17"/>
      <c r="F149" s="20"/>
      <c r="H149" s="18"/>
      <c r="I149" s="20"/>
      <c r="J149" s="20"/>
      <c r="K149" s="20"/>
      <c r="L149" s="18"/>
      <c r="M149" s="18"/>
      <c r="N149" s="18"/>
      <c r="O149" s="18"/>
      <c r="P149" s="18"/>
      <c r="Q149" s="18"/>
    </row>
    <row r="150" spans="1:17" ht="15">
      <c r="A150" s="17"/>
      <c r="B150" s="17"/>
      <c r="C150" s="18"/>
      <c r="D150" s="19"/>
      <c r="E150" s="17"/>
      <c r="F150" s="20"/>
      <c r="H150" s="18"/>
      <c r="I150" s="20"/>
      <c r="J150" s="20"/>
      <c r="K150" s="20"/>
      <c r="L150" s="18"/>
      <c r="M150" s="18"/>
      <c r="N150" s="18"/>
      <c r="O150" s="18"/>
      <c r="P150" s="18"/>
      <c r="Q150" s="18"/>
    </row>
    <row r="151" spans="1:17" ht="15">
      <c r="A151" s="17"/>
      <c r="B151" s="17"/>
      <c r="C151" s="18"/>
      <c r="D151" s="19"/>
      <c r="E151" s="17"/>
      <c r="F151" s="20"/>
      <c r="H151" s="18"/>
      <c r="I151" s="20"/>
      <c r="J151" s="20"/>
      <c r="K151" s="20"/>
      <c r="L151" s="18"/>
      <c r="M151" s="18"/>
      <c r="N151" s="18"/>
      <c r="O151" s="18"/>
      <c r="P151" s="18"/>
      <c r="Q151" s="18"/>
    </row>
    <row r="152" spans="1:17" ht="15">
      <c r="A152" s="17"/>
      <c r="B152" s="17"/>
      <c r="C152" s="18"/>
      <c r="D152" s="19"/>
      <c r="E152" s="17"/>
      <c r="F152" s="20"/>
      <c r="H152" s="18"/>
      <c r="I152" s="20"/>
      <c r="J152" s="20"/>
      <c r="K152" s="20"/>
      <c r="L152" s="18"/>
      <c r="M152" s="18"/>
      <c r="N152" s="18"/>
      <c r="O152" s="18"/>
      <c r="P152" s="18"/>
      <c r="Q152" s="18"/>
    </row>
    <row r="153" spans="1:17" ht="15">
      <c r="A153" s="17"/>
      <c r="B153" s="17"/>
      <c r="C153" s="18"/>
      <c r="D153" s="19"/>
      <c r="E153" s="17"/>
      <c r="F153" s="20"/>
      <c r="H153" s="18"/>
      <c r="I153" s="20"/>
      <c r="J153" s="20"/>
      <c r="K153" s="20"/>
      <c r="L153" s="18"/>
      <c r="M153" s="18"/>
      <c r="N153" s="18"/>
      <c r="O153" s="18"/>
      <c r="P153" s="18"/>
      <c r="Q153" s="18"/>
    </row>
    <row r="154" spans="1:17" ht="15">
      <c r="A154" s="17"/>
      <c r="B154" s="17"/>
      <c r="C154" s="18"/>
      <c r="D154" s="19"/>
      <c r="E154" s="17"/>
      <c r="F154" s="20"/>
      <c r="H154" s="18"/>
      <c r="I154" s="20"/>
      <c r="J154" s="20"/>
      <c r="K154" s="20"/>
      <c r="L154" s="18"/>
      <c r="M154" s="18"/>
      <c r="N154" s="18"/>
      <c r="O154" s="18"/>
      <c r="P154" s="18"/>
      <c r="Q154" s="18"/>
    </row>
    <row r="155" spans="1:17" ht="15">
      <c r="A155" s="17"/>
      <c r="B155" s="17"/>
      <c r="C155" s="18"/>
      <c r="D155" s="19"/>
      <c r="E155" s="17"/>
      <c r="F155" s="20"/>
      <c r="H155" s="18"/>
      <c r="I155" s="20"/>
      <c r="J155" s="20"/>
      <c r="K155" s="20"/>
      <c r="L155" s="18"/>
      <c r="M155" s="18"/>
      <c r="N155" s="18"/>
      <c r="O155" s="18"/>
      <c r="P155" s="18"/>
      <c r="Q155" s="18"/>
    </row>
    <row r="156" spans="1:17" ht="15">
      <c r="A156" s="17"/>
      <c r="B156" s="17"/>
      <c r="C156" s="18"/>
      <c r="D156" s="19"/>
      <c r="E156" s="17"/>
      <c r="F156" s="20"/>
      <c r="H156" s="18"/>
      <c r="I156" s="20"/>
      <c r="J156" s="20"/>
      <c r="K156" s="20"/>
      <c r="L156" s="18"/>
      <c r="M156" s="18"/>
      <c r="N156" s="18"/>
      <c r="O156" s="18"/>
      <c r="P156" s="18"/>
      <c r="Q156" s="18"/>
    </row>
    <row r="157" spans="1:17" ht="15">
      <c r="A157" s="17"/>
      <c r="B157" s="17"/>
      <c r="C157" s="18"/>
      <c r="D157" s="19"/>
      <c r="E157" s="17"/>
      <c r="F157" s="20"/>
      <c r="H157" s="18"/>
      <c r="I157" s="20"/>
      <c r="J157" s="20"/>
      <c r="K157" s="20"/>
      <c r="L157" s="18"/>
      <c r="M157" s="18"/>
      <c r="N157" s="18"/>
      <c r="O157" s="18"/>
      <c r="P157" s="18"/>
      <c r="Q157" s="18"/>
    </row>
    <row r="158" spans="1:17" ht="15">
      <c r="A158" s="17"/>
      <c r="B158" s="17"/>
      <c r="C158" s="18"/>
      <c r="D158" s="19"/>
      <c r="E158" s="17"/>
      <c r="F158" s="20"/>
      <c r="H158" s="18"/>
      <c r="I158" s="20"/>
      <c r="J158" s="20"/>
      <c r="K158" s="20"/>
      <c r="L158" s="18"/>
      <c r="M158" s="18"/>
      <c r="N158" s="18"/>
      <c r="O158" s="18"/>
      <c r="P158" s="18"/>
      <c r="Q158" s="18"/>
    </row>
    <row r="159" spans="1:17" ht="15">
      <c r="A159" s="17"/>
      <c r="B159" s="17"/>
      <c r="C159" s="18"/>
      <c r="D159" s="19"/>
      <c r="E159" s="17"/>
      <c r="F159" s="20"/>
      <c r="H159" s="18"/>
      <c r="I159" s="20"/>
      <c r="J159" s="20"/>
      <c r="K159" s="20"/>
      <c r="L159" s="18"/>
      <c r="M159" s="18"/>
      <c r="N159" s="18"/>
      <c r="O159" s="18"/>
      <c r="P159" s="18"/>
      <c r="Q159" s="18"/>
    </row>
    <row r="160" spans="1:17" ht="15">
      <c r="A160" s="17"/>
      <c r="B160" s="17"/>
      <c r="C160" s="18"/>
      <c r="D160" s="19"/>
      <c r="E160" s="17"/>
      <c r="F160" s="20"/>
      <c r="H160" s="18"/>
      <c r="I160" s="20"/>
      <c r="J160" s="20"/>
      <c r="K160" s="20"/>
      <c r="L160" s="18"/>
      <c r="M160" s="18"/>
      <c r="N160" s="18"/>
      <c r="O160" s="18"/>
      <c r="P160" s="18"/>
      <c r="Q160" s="18"/>
    </row>
    <row r="161" spans="1:17" ht="15">
      <c r="A161" s="17"/>
      <c r="B161" s="17"/>
      <c r="C161" s="18"/>
      <c r="D161" s="19"/>
      <c r="E161" s="17"/>
      <c r="F161" s="20"/>
      <c r="H161" s="18"/>
      <c r="I161" s="20"/>
      <c r="J161" s="20"/>
      <c r="K161" s="20"/>
      <c r="L161" s="18"/>
      <c r="M161" s="18"/>
      <c r="N161" s="18"/>
      <c r="O161" s="18"/>
      <c r="P161" s="18"/>
      <c r="Q161" s="18"/>
    </row>
    <row r="162" spans="1:17" ht="15">
      <c r="A162" s="17"/>
      <c r="B162" s="17"/>
      <c r="C162" s="18"/>
      <c r="D162" s="19"/>
      <c r="E162" s="17"/>
      <c r="F162" s="20"/>
      <c r="H162" s="18"/>
      <c r="I162" s="20"/>
      <c r="J162" s="20"/>
      <c r="K162" s="20"/>
      <c r="L162" s="18"/>
      <c r="M162" s="18"/>
      <c r="N162" s="18"/>
      <c r="O162" s="18"/>
      <c r="P162" s="18"/>
      <c r="Q162" s="18"/>
    </row>
    <row r="163" spans="1:17" ht="15">
      <c r="A163" s="17"/>
      <c r="B163" s="17"/>
      <c r="C163" s="18"/>
      <c r="D163" s="19"/>
      <c r="E163" s="17"/>
      <c r="F163" s="20"/>
      <c r="H163" s="18"/>
      <c r="I163" s="20"/>
      <c r="J163" s="20"/>
      <c r="K163" s="20"/>
      <c r="L163" s="18"/>
      <c r="M163" s="18"/>
      <c r="N163" s="18"/>
      <c r="O163" s="18"/>
      <c r="P163" s="18"/>
      <c r="Q163" s="18"/>
    </row>
    <row r="164" spans="1:17" ht="15">
      <c r="A164" s="17"/>
      <c r="B164" s="17"/>
      <c r="C164" s="18"/>
      <c r="D164" s="19"/>
      <c r="E164" s="17"/>
      <c r="F164" s="20"/>
      <c r="H164" s="18"/>
      <c r="I164" s="20"/>
      <c r="J164" s="20"/>
      <c r="K164" s="20"/>
      <c r="L164" s="18"/>
      <c r="M164" s="18"/>
      <c r="N164" s="18"/>
      <c r="O164" s="18"/>
      <c r="P164" s="18"/>
      <c r="Q164" s="18"/>
    </row>
    <row r="165" spans="1:17" ht="15">
      <c r="A165" s="17"/>
      <c r="B165" s="17"/>
      <c r="C165" s="18"/>
      <c r="D165" s="19"/>
      <c r="E165" s="17"/>
      <c r="F165" s="20"/>
      <c r="H165" s="18"/>
      <c r="I165" s="20"/>
      <c r="J165" s="20"/>
      <c r="K165" s="20"/>
      <c r="L165" s="18"/>
      <c r="M165" s="18"/>
      <c r="N165" s="18"/>
      <c r="O165" s="18"/>
      <c r="P165" s="18"/>
      <c r="Q165" s="18"/>
    </row>
    <row r="166" spans="1:17" ht="15">
      <c r="A166" s="17"/>
      <c r="B166" s="17"/>
      <c r="C166" s="18"/>
      <c r="D166" s="19"/>
      <c r="E166" s="17"/>
      <c r="F166" s="20"/>
      <c r="H166" s="18"/>
      <c r="I166" s="20"/>
      <c r="J166" s="20"/>
      <c r="K166" s="20"/>
      <c r="L166" s="18"/>
      <c r="M166" s="18"/>
      <c r="N166" s="18"/>
      <c r="O166" s="18"/>
      <c r="P166" s="18"/>
      <c r="Q166" s="18"/>
    </row>
    <row r="167" spans="1:17" ht="15">
      <c r="A167" s="17"/>
      <c r="B167" s="17"/>
      <c r="C167" s="18"/>
      <c r="D167" s="19"/>
      <c r="E167" s="17"/>
      <c r="F167" s="20"/>
      <c r="H167" s="18"/>
      <c r="I167" s="20"/>
      <c r="J167" s="20"/>
      <c r="K167" s="20"/>
      <c r="L167" s="18"/>
      <c r="M167" s="18"/>
      <c r="N167" s="18"/>
      <c r="O167" s="18"/>
      <c r="P167" s="18"/>
      <c r="Q167" s="18"/>
    </row>
    <row r="168" spans="1:17" ht="15">
      <c r="A168" s="17"/>
      <c r="B168" s="17"/>
      <c r="C168" s="18"/>
      <c r="D168" s="19"/>
      <c r="E168" s="17"/>
      <c r="F168" s="20"/>
      <c r="H168" s="18"/>
      <c r="I168" s="20"/>
      <c r="J168" s="20"/>
      <c r="K168" s="20"/>
      <c r="L168" s="18"/>
      <c r="M168" s="18"/>
      <c r="N168" s="18"/>
      <c r="O168" s="18"/>
      <c r="P168" s="18"/>
      <c r="Q168" s="18"/>
    </row>
    <row r="169" spans="1:17" ht="15">
      <c r="A169" s="17"/>
      <c r="B169" s="17"/>
      <c r="C169" s="18"/>
      <c r="D169" s="19"/>
      <c r="E169" s="17"/>
      <c r="F169" s="20"/>
      <c r="H169" s="18"/>
      <c r="I169" s="20"/>
      <c r="J169" s="20"/>
      <c r="K169" s="20"/>
      <c r="L169" s="18"/>
      <c r="M169" s="18"/>
      <c r="N169" s="18"/>
      <c r="O169" s="18"/>
      <c r="P169" s="18"/>
      <c r="Q169" s="18"/>
    </row>
    <row r="170" spans="1:17" ht="15">
      <c r="A170" s="17"/>
      <c r="B170" s="17"/>
      <c r="C170" s="18"/>
      <c r="D170" s="19"/>
      <c r="E170" s="17"/>
      <c r="F170" s="20"/>
      <c r="H170" s="18"/>
      <c r="I170" s="20"/>
      <c r="J170" s="20"/>
      <c r="K170" s="20"/>
      <c r="L170" s="18"/>
      <c r="M170" s="18"/>
      <c r="N170" s="18"/>
      <c r="O170" s="18"/>
      <c r="P170" s="18"/>
      <c r="Q170" s="18"/>
    </row>
    <row r="171" spans="1:17" ht="15">
      <c r="A171" s="17"/>
      <c r="B171" s="17"/>
      <c r="C171" s="18"/>
      <c r="D171" s="19"/>
      <c r="E171" s="17"/>
      <c r="F171" s="20"/>
      <c r="H171" s="18"/>
      <c r="I171" s="20"/>
      <c r="J171" s="20"/>
      <c r="K171" s="20"/>
      <c r="L171" s="18"/>
      <c r="M171" s="18"/>
      <c r="N171" s="18"/>
      <c r="O171" s="18"/>
      <c r="P171" s="18"/>
      <c r="Q171" s="18"/>
    </row>
    <row r="172" spans="1:17" ht="15">
      <c r="A172" s="17"/>
      <c r="B172" s="17"/>
      <c r="C172" s="18"/>
      <c r="D172" s="19"/>
      <c r="E172" s="17"/>
      <c r="F172" s="20"/>
      <c r="H172" s="18"/>
      <c r="I172" s="20"/>
      <c r="J172" s="20"/>
      <c r="K172" s="20"/>
      <c r="L172" s="18"/>
      <c r="M172" s="18"/>
      <c r="N172" s="18"/>
      <c r="O172" s="18"/>
      <c r="P172" s="18"/>
      <c r="Q172" s="18"/>
    </row>
    <row r="173" spans="1:17" ht="15">
      <c r="A173" s="17"/>
      <c r="B173" s="17"/>
      <c r="C173" s="18"/>
      <c r="D173" s="19"/>
      <c r="E173" s="17"/>
      <c r="F173" s="20"/>
      <c r="H173" s="18"/>
      <c r="I173" s="20"/>
      <c r="J173" s="20"/>
      <c r="K173" s="20"/>
      <c r="L173" s="18"/>
      <c r="M173" s="18"/>
      <c r="N173" s="18"/>
      <c r="O173" s="18"/>
      <c r="P173" s="18"/>
      <c r="Q173" s="18"/>
    </row>
    <row r="174" spans="1:17" ht="15">
      <c r="A174" s="17"/>
      <c r="B174" s="17"/>
      <c r="C174" s="18"/>
      <c r="D174" s="19"/>
      <c r="E174" s="17"/>
      <c r="F174" s="20"/>
      <c r="H174" s="18"/>
      <c r="I174" s="20"/>
      <c r="J174" s="20"/>
      <c r="K174" s="20"/>
      <c r="L174" s="18"/>
      <c r="M174" s="18"/>
      <c r="N174" s="18"/>
      <c r="O174" s="18"/>
      <c r="P174" s="18"/>
      <c r="Q174" s="18"/>
    </row>
    <row r="175" spans="1:17" ht="15">
      <c r="A175" s="17"/>
      <c r="B175" s="17"/>
      <c r="C175" s="18"/>
      <c r="D175" s="19"/>
      <c r="E175" s="17"/>
      <c r="F175" s="20"/>
      <c r="H175" s="18"/>
      <c r="I175" s="20"/>
      <c r="J175" s="20"/>
      <c r="K175" s="20"/>
      <c r="L175" s="18"/>
      <c r="M175" s="18"/>
      <c r="N175" s="18"/>
      <c r="O175" s="18"/>
      <c r="P175" s="18"/>
      <c r="Q175" s="18"/>
    </row>
    <row r="176" spans="1:17" ht="15">
      <c r="A176" s="17"/>
      <c r="B176" s="17"/>
      <c r="C176" s="18"/>
      <c r="D176" s="19"/>
      <c r="E176" s="17"/>
      <c r="F176" s="20"/>
      <c r="H176" s="18"/>
      <c r="I176" s="20"/>
      <c r="J176" s="20"/>
      <c r="K176" s="20"/>
      <c r="L176" s="18"/>
      <c r="M176" s="18"/>
      <c r="N176" s="18"/>
      <c r="O176" s="18"/>
      <c r="P176" s="18"/>
      <c r="Q176" s="18"/>
    </row>
    <row r="177" spans="1:17" ht="15">
      <c r="A177" s="17"/>
      <c r="B177" s="17"/>
      <c r="C177" s="18"/>
      <c r="D177" s="19"/>
      <c r="E177" s="17"/>
      <c r="F177" s="20"/>
      <c r="H177" s="18"/>
      <c r="I177" s="20"/>
      <c r="J177" s="20"/>
      <c r="K177" s="20"/>
      <c r="L177" s="18"/>
      <c r="M177" s="18"/>
      <c r="N177" s="18"/>
      <c r="O177" s="18"/>
      <c r="P177" s="18"/>
      <c r="Q177" s="18"/>
    </row>
    <row r="178" spans="1:17" ht="15">
      <c r="A178" s="17"/>
      <c r="B178" s="17"/>
      <c r="C178" s="18"/>
      <c r="D178" s="19"/>
      <c r="E178" s="17"/>
      <c r="F178" s="20"/>
      <c r="H178" s="18"/>
      <c r="I178" s="20"/>
      <c r="J178" s="20"/>
      <c r="K178" s="20"/>
      <c r="L178" s="18"/>
      <c r="M178" s="18"/>
      <c r="N178" s="18"/>
      <c r="O178" s="18"/>
      <c r="P178" s="18"/>
      <c r="Q178" s="18"/>
    </row>
    <row r="179" spans="1:17" ht="15">
      <c r="A179" s="17"/>
      <c r="B179" s="17"/>
      <c r="C179" s="18"/>
      <c r="D179" s="19"/>
      <c r="E179" s="17"/>
      <c r="F179" s="20"/>
      <c r="H179" s="18"/>
      <c r="I179" s="20"/>
      <c r="J179" s="20"/>
      <c r="K179" s="20"/>
      <c r="L179" s="18"/>
      <c r="M179" s="18"/>
      <c r="N179" s="18"/>
      <c r="O179" s="18"/>
      <c r="P179" s="18"/>
      <c r="Q179" s="18"/>
    </row>
    <row r="180" spans="1:17" ht="15">
      <c r="A180" s="17"/>
      <c r="B180" s="17"/>
      <c r="C180" s="18"/>
      <c r="D180" s="19"/>
      <c r="E180" s="17"/>
      <c r="F180" s="20"/>
      <c r="H180" s="18"/>
      <c r="I180" s="20"/>
      <c r="J180" s="20"/>
      <c r="K180" s="20"/>
      <c r="L180" s="18"/>
      <c r="M180" s="18"/>
      <c r="N180" s="18"/>
      <c r="O180" s="18"/>
      <c r="P180" s="18"/>
      <c r="Q180" s="18"/>
    </row>
    <row r="181" spans="1:17" ht="15">
      <c r="A181" s="17"/>
      <c r="B181" s="17"/>
      <c r="C181" s="18"/>
      <c r="D181" s="19"/>
      <c r="E181" s="17"/>
      <c r="F181" s="20"/>
      <c r="H181" s="18"/>
      <c r="I181" s="20"/>
      <c r="J181" s="20"/>
      <c r="K181" s="20"/>
      <c r="L181" s="18"/>
      <c r="M181" s="18"/>
      <c r="N181" s="18"/>
      <c r="O181" s="18"/>
      <c r="P181" s="18"/>
      <c r="Q181" s="18"/>
    </row>
    <row r="182" spans="1:17" ht="15">
      <c r="A182" s="17"/>
      <c r="B182" s="17"/>
      <c r="C182" s="18"/>
      <c r="D182" s="19"/>
      <c r="E182" s="17"/>
      <c r="F182" s="20"/>
      <c r="H182" s="18"/>
      <c r="I182" s="20"/>
      <c r="J182" s="20"/>
      <c r="K182" s="20"/>
      <c r="L182" s="18"/>
      <c r="M182" s="18"/>
      <c r="N182" s="18"/>
      <c r="O182" s="18"/>
      <c r="P182" s="18"/>
      <c r="Q182" s="18"/>
    </row>
    <row r="183" spans="1:17" ht="15">
      <c r="A183" s="17"/>
      <c r="B183" s="17"/>
      <c r="C183" s="18"/>
      <c r="D183" s="19"/>
      <c r="E183" s="17"/>
      <c r="F183" s="20"/>
      <c r="H183" s="18"/>
      <c r="I183" s="20"/>
      <c r="J183" s="20"/>
      <c r="K183" s="20"/>
      <c r="L183" s="18"/>
      <c r="M183" s="18"/>
      <c r="N183" s="18"/>
      <c r="O183" s="18"/>
      <c r="P183" s="18"/>
      <c r="Q183" s="18"/>
    </row>
    <row r="184" spans="1:17" ht="15">
      <c r="A184" s="17"/>
      <c r="B184" s="17"/>
      <c r="C184" s="18"/>
      <c r="D184" s="19"/>
      <c r="E184" s="17"/>
      <c r="F184" s="20"/>
      <c r="H184" s="18"/>
      <c r="I184" s="20"/>
      <c r="J184" s="20"/>
      <c r="K184" s="20"/>
      <c r="L184" s="18"/>
      <c r="M184" s="18"/>
      <c r="N184" s="18"/>
      <c r="O184" s="18"/>
      <c r="P184" s="18"/>
      <c r="Q184" s="18"/>
    </row>
    <row r="185" spans="1:17" ht="15">
      <c r="A185" s="17"/>
      <c r="B185" s="17"/>
      <c r="C185" s="18"/>
      <c r="D185" s="19"/>
      <c r="E185" s="17"/>
      <c r="F185" s="20"/>
      <c r="H185" s="18"/>
      <c r="I185" s="20"/>
      <c r="J185" s="20"/>
      <c r="K185" s="20"/>
      <c r="L185" s="18"/>
      <c r="M185" s="18"/>
      <c r="N185" s="18"/>
      <c r="O185" s="18"/>
      <c r="P185" s="18"/>
      <c r="Q185" s="18"/>
    </row>
    <row r="186" spans="1:17" ht="15">
      <c r="A186" s="17"/>
      <c r="B186" s="17"/>
      <c r="C186" s="18"/>
      <c r="D186" s="19"/>
      <c r="E186" s="17"/>
      <c r="F186" s="20"/>
      <c r="H186" s="18"/>
      <c r="I186" s="20"/>
      <c r="J186" s="20"/>
      <c r="K186" s="20"/>
      <c r="L186" s="18"/>
      <c r="M186" s="18"/>
      <c r="N186" s="18"/>
      <c r="O186" s="18"/>
      <c r="P186" s="18"/>
      <c r="Q186" s="18"/>
    </row>
    <row r="187" spans="1:17" ht="15">
      <c r="A187" s="17"/>
      <c r="B187" s="17"/>
      <c r="C187" s="18"/>
      <c r="D187" s="19"/>
      <c r="E187" s="17"/>
      <c r="F187" s="20"/>
      <c r="H187" s="18"/>
      <c r="I187" s="20"/>
      <c r="J187" s="20"/>
      <c r="K187" s="20"/>
      <c r="L187" s="18"/>
      <c r="M187" s="18"/>
      <c r="N187" s="18"/>
      <c r="O187" s="18"/>
      <c r="P187" s="18"/>
      <c r="Q187" s="18"/>
    </row>
    <row r="188" spans="1:17" ht="15">
      <c r="A188" s="17"/>
      <c r="B188" s="17"/>
      <c r="C188" s="18"/>
      <c r="D188" s="19"/>
      <c r="E188" s="17"/>
      <c r="F188" s="20"/>
      <c r="H188" s="18"/>
      <c r="I188" s="20"/>
      <c r="J188" s="20"/>
      <c r="K188" s="20"/>
      <c r="L188" s="18"/>
      <c r="M188" s="18"/>
      <c r="N188" s="18"/>
      <c r="O188" s="18"/>
      <c r="P188" s="18"/>
      <c r="Q188" s="18"/>
    </row>
    <row r="189" spans="1:17" ht="15">
      <c r="A189" s="17"/>
      <c r="B189" s="17"/>
      <c r="C189" s="18"/>
      <c r="D189" s="19"/>
      <c r="E189" s="17"/>
      <c r="F189" s="20"/>
      <c r="H189" s="18"/>
      <c r="I189" s="20"/>
      <c r="J189" s="20"/>
      <c r="K189" s="20"/>
      <c r="L189" s="18"/>
      <c r="M189" s="18"/>
      <c r="N189" s="18"/>
      <c r="O189" s="18"/>
      <c r="P189" s="18"/>
      <c r="Q189" s="18"/>
    </row>
    <row r="190" spans="1:17" ht="15">
      <c r="A190" s="17"/>
      <c r="B190" s="17"/>
      <c r="C190" s="18"/>
      <c r="D190" s="19"/>
      <c r="E190" s="17"/>
      <c r="F190" s="20"/>
      <c r="H190" s="18"/>
      <c r="I190" s="20"/>
      <c r="J190" s="20"/>
      <c r="K190" s="20"/>
      <c r="L190" s="18"/>
      <c r="M190" s="18"/>
      <c r="N190" s="18"/>
      <c r="O190" s="18"/>
      <c r="P190" s="18"/>
      <c r="Q190" s="18"/>
    </row>
    <row r="191" spans="1:17" ht="15">
      <c r="A191" s="17"/>
      <c r="B191" s="17"/>
      <c r="C191" s="18"/>
      <c r="D191" s="19"/>
      <c r="E191" s="17"/>
      <c r="F191" s="20"/>
      <c r="H191" s="18"/>
      <c r="I191" s="20"/>
      <c r="J191" s="20"/>
      <c r="K191" s="20"/>
      <c r="L191" s="18"/>
      <c r="M191" s="18"/>
      <c r="N191" s="18"/>
      <c r="O191" s="18"/>
      <c r="P191" s="18"/>
      <c r="Q191" s="18"/>
    </row>
    <row r="192" spans="1:17" ht="15">
      <c r="A192" s="17"/>
      <c r="B192" s="17"/>
      <c r="C192" s="18"/>
      <c r="D192" s="19"/>
      <c r="E192" s="17"/>
      <c r="F192" s="20"/>
      <c r="H192" s="18"/>
      <c r="I192" s="20"/>
      <c r="J192" s="20"/>
      <c r="K192" s="20"/>
      <c r="L192" s="18"/>
      <c r="M192" s="18"/>
      <c r="N192" s="18"/>
      <c r="O192" s="18"/>
      <c r="P192" s="18"/>
      <c r="Q192" s="18"/>
    </row>
    <row r="193" spans="1:17" ht="15">
      <c r="A193" s="17"/>
      <c r="B193" s="17"/>
      <c r="C193" s="18"/>
      <c r="D193" s="19"/>
      <c r="E193" s="17"/>
      <c r="F193" s="20"/>
      <c r="H193" s="18"/>
      <c r="I193" s="20"/>
      <c r="J193" s="20"/>
      <c r="K193" s="20"/>
      <c r="L193" s="18"/>
      <c r="M193" s="18"/>
      <c r="N193" s="18"/>
      <c r="O193" s="18"/>
      <c r="P193" s="18"/>
      <c r="Q193" s="18"/>
    </row>
    <row r="194" spans="1:17" ht="15">
      <c r="A194" s="17"/>
      <c r="B194" s="17"/>
      <c r="C194" s="18"/>
      <c r="D194" s="19"/>
      <c r="E194" s="17"/>
      <c r="F194" s="20"/>
      <c r="H194" s="18"/>
      <c r="I194" s="20"/>
      <c r="J194" s="20"/>
      <c r="K194" s="20"/>
      <c r="L194" s="18"/>
      <c r="M194" s="18"/>
      <c r="N194" s="18"/>
      <c r="O194" s="18"/>
      <c r="P194" s="18"/>
      <c r="Q194" s="18"/>
    </row>
    <row r="195" spans="1:17" ht="15">
      <c r="A195" s="17"/>
      <c r="B195" s="17"/>
      <c r="C195" s="18"/>
      <c r="D195" s="19"/>
      <c r="E195" s="17"/>
      <c r="F195" s="20"/>
      <c r="H195" s="18"/>
      <c r="I195" s="20"/>
      <c r="J195" s="20"/>
      <c r="K195" s="20"/>
      <c r="L195" s="18"/>
      <c r="M195" s="18"/>
      <c r="N195" s="18"/>
      <c r="O195" s="18"/>
      <c r="P195" s="18"/>
      <c r="Q195" s="18"/>
    </row>
    <row r="196" spans="1:17" ht="15">
      <c r="A196" s="17"/>
      <c r="B196" s="17"/>
      <c r="C196" s="18"/>
      <c r="D196" s="19"/>
      <c r="E196" s="17"/>
      <c r="F196" s="20"/>
      <c r="H196" s="18"/>
      <c r="I196" s="20"/>
      <c r="J196" s="20"/>
      <c r="K196" s="20"/>
      <c r="L196" s="18"/>
      <c r="M196" s="18"/>
      <c r="N196" s="18"/>
      <c r="O196" s="18"/>
      <c r="P196" s="18"/>
      <c r="Q196" s="18"/>
    </row>
    <row r="197" spans="1:17" ht="15">
      <c r="A197" s="17"/>
      <c r="B197" s="17"/>
      <c r="C197" s="18"/>
      <c r="D197" s="19"/>
      <c r="E197" s="17"/>
      <c r="F197" s="20"/>
      <c r="H197" s="18"/>
      <c r="I197" s="20"/>
      <c r="J197" s="20"/>
      <c r="K197" s="20"/>
      <c r="L197" s="18"/>
      <c r="M197" s="18"/>
      <c r="N197" s="18"/>
      <c r="O197" s="18"/>
      <c r="P197" s="18"/>
      <c r="Q197" s="18"/>
    </row>
    <row r="198" spans="1:17" ht="15">
      <c r="A198" s="17"/>
      <c r="B198" s="17"/>
      <c r="C198" s="18"/>
      <c r="D198" s="19"/>
      <c r="E198" s="17"/>
      <c r="F198" s="20"/>
      <c r="H198" s="18"/>
      <c r="I198" s="20"/>
      <c r="J198" s="20"/>
      <c r="K198" s="20"/>
      <c r="L198" s="18"/>
      <c r="M198" s="18"/>
      <c r="N198" s="18"/>
      <c r="O198" s="18"/>
      <c r="P198" s="18"/>
      <c r="Q198" s="18"/>
    </row>
    <row r="199" spans="1:17" ht="15">
      <c r="A199" s="17"/>
      <c r="B199" s="17"/>
      <c r="C199" s="18"/>
      <c r="D199" s="19"/>
      <c r="E199" s="17"/>
      <c r="F199" s="20"/>
      <c r="H199" s="18"/>
      <c r="I199" s="20"/>
      <c r="J199" s="20"/>
      <c r="K199" s="20"/>
      <c r="L199" s="18"/>
      <c r="M199" s="18"/>
      <c r="N199" s="18"/>
      <c r="O199" s="18"/>
      <c r="P199" s="18"/>
      <c r="Q199" s="18"/>
    </row>
    <row r="200" spans="1:17" ht="15">
      <c r="A200" s="17"/>
      <c r="B200" s="17"/>
      <c r="C200" s="18"/>
      <c r="D200" s="19"/>
      <c r="E200" s="17"/>
      <c r="F200" s="20"/>
      <c r="H200" s="18"/>
      <c r="I200" s="20"/>
      <c r="J200" s="20"/>
      <c r="K200" s="20"/>
      <c r="L200" s="18"/>
      <c r="M200" s="18"/>
      <c r="N200" s="18"/>
      <c r="O200" s="18"/>
      <c r="P200" s="18"/>
      <c r="Q200" s="18"/>
    </row>
    <row r="201" spans="1:17" ht="15">
      <c r="A201" s="17"/>
      <c r="B201" s="17"/>
      <c r="C201" s="18"/>
      <c r="D201" s="19"/>
      <c r="E201" s="17"/>
      <c r="F201" s="20"/>
      <c r="H201" s="18"/>
      <c r="I201" s="20"/>
      <c r="J201" s="20"/>
      <c r="K201" s="20"/>
      <c r="L201" s="18"/>
      <c r="M201" s="18"/>
      <c r="N201" s="18"/>
      <c r="O201" s="18"/>
      <c r="P201" s="18"/>
      <c r="Q201" s="18"/>
    </row>
    <row r="202" spans="1:17" ht="15">
      <c r="A202" s="17"/>
      <c r="B202" s="17"/>
      <c r="C202" s="18"/>
      <c r="D202" s="19"/>
      <c r="E202" s="17"/>
      <c r="F202" s="20"/>
      <c r="H202" s="18"/>
      <c r="I202" s="20"/>
      <c r="J202" s="20"/>
      <c r="K202" s="20"/>
      <c r="L202" s="18"/>
      <c r="M202" s="18"/>
      <c r="N202" s="18"/>
      <c r="O202" s="18"/>
      <c r="P202" s="18"/>
      <c r="Q202" s="18"/>
    </row>
    <row r="203" spans="1:17" ht="15">
      <c r="A203" s="17"/>
      <c r="B203" s="17"/>
      <c r="C203" s="18"/>
      <c r="D203" s="19"/>
      <c r="E203" s="17"/>
      <c r="F203" s="20"/>
      <c r="H203" s="18"/>
      <c r="I203" s="20"/>
      <c r="J203" s="20"/>
      <c r="K203" s="20"/>
      <c r="L203" s="18"/>
      <c r="M203" s="18"/>
      <c r="N203" s="18"/>
      <c r="O203" s="18"/>
      <c r="P203" s="18"/>
      <c r="Q203" s="18"/>
    </row>
    <row r="204" spans="1:17" ht="15">
      <c r="A204" s="17"/>
      <c r="B204" s="17"/>
      <c r="C204" s="18"/>
      <c r="D204" s="19"/>
      <c r="E204" s="17"/>
      <c r="F204" s="20"/>
      <c r="H204" s="18"/>
      <c r="I204" s="20"/>
      <c r="J204" s="20"/>
      <c r="K204" s="20"/>
      <c r="L204" s="18"/>
      <c r="M204" s="18"/>
      <c r="N204" s="18"/>
      <c r="O204" s="18"/>
      <c r="P204" s="18"/>
      <c r="Q204" s="18"/>
    </row>
    <row r="205" spans="1:17" ht="15">
      <c r="A205" s="17"/>
      <c r="B205" s="17"/>
      <c r="C205" s="18"/>
      <c r="D205" s="19"/>
      <c r="E205" s="17"/>
      <c r="F205" s="20"/>
      <c r="H205" s="18"/>
      <c r="I205" s="20"/>
      <c r="J205" s="20"/>
      <c r="K205" s="20"/>
      <c r="L205" s="18"/>
      <c r="M205" s="18"/>
      <c r="N205" s="18"/>
      <c r="O205" s="18"/>
      <c r="P205" s="18"/>
      <c r="Q205" s="18"/>
    </row>
    <row r="206" spans="1:17" ht="15">
      <c r="A206" s="17"/>
      <c r="B206" s="17"/>
      <c r="C206" s="18"/>
      <c r="D206" s="19"/>
      <c r="E206" s="17"/>
      <c r="F206" s="20"/>
      <c r="H206" s="18"/>
      <c r="I206" s="20"/>
      <c r="J206" s="20"/>
      <c r="K206" s="20"/>
      <c r="L206" s="18"/>
      <c r="M206" s="18"/>
      <c r="N206" s="18"/>
      <c r="O206" s="18"/>
      <c r="P206" s="18"/>
      <c r="Q206" s="18"/>
    </row>
    <row r="207" spans="1:17" ht="15">
      <c r="A207" s="17"/>
      <c r="B207" s="17"/>
      <c r="C207" s="18"/>
      <c r="D207" s="19"/>
      <c r="E207" s="17"/>
      <c r="F207" s="20"/>
      <c r="H207" s="18"/>
      <c r="I207" s="20"/>
      <c r="J207" s="20"/>
      <c r="K207" s="20"/>
      <c r="L207" s="18"/>
      <c r="M207" s="18"/>
      <c r="N207" s="18"/>
      <c r="O207" s="18"/>
      <c r="P207" s="18"/>
      <c r="Q207" s="18"/>
    </row>
    <row r="208" spans="1:17" ht="15">
      <c r="A208" s="17"/>
      <c r="B208" s="17"/>
      <c r="C208" s="18"/>
      <c r="D208" s="19"/>
      <c r="E208" s="17"/>
      <c r="F208" s="20"/>
      <c r="H208" s="18"/>
      <c r="I208" s="20"/>
      <c r="J208" s="20"/>
      <c r="K208" s="20"/>
      <c r="L208" s="18"/>
      <c r="M208" s="18"/>
      <c r="N208" s="18"/>
      <c r="O208" s="18"/>
      <c r="P208" s="18"/>
      <c r="Q208" s="18"/>
    </row>
    <row r="209" spans="1:17" ht="15">
      <c r="A209" s="17"/>
      <c r="B209" s="17"/>
      <c r="C209" s="18"/>
      <c r="D209" s="19"/>
      <c r="E209" s="17"/>
      <c r="F209" s="20"/>
      <c r="H209" s="18"/>
      <c r="I209" s="20"/>
      <c r="J209" s="20"/>
      <c r="K209" s="20"/>
      <c r="L209" s="18"/>
      <c r="M209" s="18"/>
      <c r="N209" s="18"/>
      <c r="O209" s="18"/>
      <c r="P209" s="18"/>
      <c r="Q209" s="18"/>
    </row>
    <row r="210" spans="1:17" ht="15">
      <c r="A210" s="17"/>
      <c r="B210" s="17"/>
      <c r="C210" s="18"/>
      <c r="D210" s="19"/>
      <c r="E210" s="17"/>
      <c r="F210" s="20"/>
      <c r="H210" s="18"/>
      <c r="I210" s="20"/>
      <c r="J210" s="20"/>
      <c r="K210" s="20"/>
      <c r="L210" s="18"/>
      <c r="M210" s="18"/>
      <c r="N210" s="18"/>
      <c r="O210" s="18"/>
      <c r="P210" s="18"/>
      <c r="Q210" s="18"/>
    </row>
    <row r="211" spans="1:17" ht="15">
      <c r="A211" s="17"/>
      <c r="B211" s="17"/>
      <c r="C211" s="18"/>
      <c r="D211" s="19"/>
      <c r="E211" s="17"/>
      <c r="F211" s="20"/>
      <c r="H211" s="18"/>
      <c r="I211" s="20"/>
      <c r="J211" s="20"/>
      <c r="K211" s="20"/>
      <c r="L211" s="18"/>
      <c r="M211" s="18"/>
      <c r="N211" s="18"/>
      <c r="O211" s="18"/>
      <c r="P211" s="18"/>
      <c r="Q211" s="18"/>
    </row>
    <row r="212" spans="1:17" ht="15">
      <c r="A212" s="17"/>
      <c r="B212" s="17"/>
      <c r="C212" s="18"/>
      <c r="D212" s="19"/>
      <c r="E212" s="17"/>
      <c r="F212" s="20"/>
      <c r="H212" s="18"/>
      <c r="I212" s="20"/>
      <c r="J212" s="20"/>
      <c r="K212" s="20"/>
      <c r="L212" s="18"/>
      <c r="M212" s="18"/>
      <c r="N212" s="18"/>
      <c r="O212" s="18"/>
      <c r="P212" s="18"/>
      <c r="Q212" s="18"/>
    </row>
    <row r="213" spans="1:17" ht="15">
      <c r="A213" s="17"/>
      <c r="B213" s="17"/>
      <c r="C213" s="18"/>
      <c r="D213" s="19"/>
      <c r="E213" s="17"/>
      <c r="F213" s="20"/>
      <c r="H213" s="18"/>
      <c r="I213" s="20"/>
      <c r="J213" s="20"/>
      <c r="K213" s="20"/>
      <c r="L213" s="18"/>
      <c r="M213" s="18"/>
      <c r="N213" s="18"/>
      <c r="O213" s="18"/>
      <c r="P213" s="18"/>
      <c r="Q213" s="18"/>
    </row>
    <row r="214" spans="1:17" ht="15">
      <c r="A214" s="17"/>
      <c r="B214" s="17"/>
      <c r="C214" s="18"/>
      <c r="D214" s="19"/>
      <c r="E214" s="17"/>
      <c r="F214" s="20"/>
      <c r="H214" s="18"/>
      <c r="I214" s="20"/>
      <c r="J214" s="20"/>
      <c r="K214" s="20"/>
      <c r="L214" s="18"/>
      <c r="M214" s="18"/>
      <c r="N214" s="18"/>
      <c r="O214" s="18"/>
      <c r="P214" s="18"/>
      <c r="Q214" s="18"/>
    </row>
    <row r="215" spans="1:17" ht="15">
      <c r="A215" s="17"/>
      <c r="B215" s="17"/>
      <c r="C215" s="18"/>
      <c r="D215" s="19"/>
      <c r="E215" s="17"/>
      <c r="F215" s="20"/>
      <c r="H215" s="18"/>
      <c r="I215" s="20"/>
      <c r="J215" s="20"/>
      <c r="K215" s="20"/>
      <c r="L215" s="18"/>
      <c r="M215" s="18"/>
      <c r="N215" s="18"/>
      <c r="O215" s="18"/>
      <c r="P215" s="18"/>
      <c r="Q215" s="18"/>
    </row>
    <row r="216" spans="1:17" ht="15">
      <c r="A216" s="17"/>
      <c r="B216" s="17"/>
      <c r="C216" s="18"/>
      <c r="D216" s="19"/>
      <c r="E216" s="17"/>
      <c r="F216" s="20"/>
      <c r="H216" s="18"/>
      <c r="I216" s="20"/>
      <c r="J216" s="20"/>
      <c r="K216" s="20"/>
      <c r="L216" s="18"/>
      <c r="M216" s="18"/>
      <c r="N216" s="18"/>
      <c r="O216" s="18"/>
      <c r="P216" s="18"/>
      <c r="Q216" s="18"/>
    </row>
    <row r="217" spans="1:17" ht="15">
      <c r="A217" s="17"/>
      <c r="B217" s="17"/>
      <c r="C217" s="18"/>
      <c r="D217" s="19"/>
      <c r="E217" s="17"/>
      <c r="F217" s="20"/>
      <c r="H217" s="18"/>
      <c r="I217" s="20"/>
      <c r="J217" s="20"/>
      <c r="K217" s="20"/>
      <c r="L217" s="18"/>
      <c r="M217" s="18"/>
      <c r="N217" s="18"/>
      <c r="O217" s="18"/>
      <c r="P217" s="18"/>
      <c r="Q217" s="18"/>
    </row>
    <row r="218" spans="1:17" ht="15">
      <c r="A218" s="17"/>
      <c r="B218" s="17"/>
      <c r="C218" s="18"/>
      <c r="D218" s="19"/>
      <c r="E218" s="17"/>
      <c r="F218" s="20"/>
      <c r="H218" s="18"/>
      <c r="I218" s="20"/>
      <c r="J218" s="20"/>
      <c r="K218" s="20"/>
      <c r="L218" s="18"/>
      <c r="M218" s="18"/>
      <c r="N218" s="18"/>
      <c r="O218" s="18"/>
      <c r="P218" s="18"/>
      <c r="Q218" s="18"/>
    </row>
    <row r="219" spans="1:17" ht="15">
      <c r="A219" s="17"/>
      <c r="B219" s="17"/>
      <c r="C219" s="18"/>
      <c r="D219" s="19"/>
      <c r="E219" s="17"/>
      <c r="F219" s="20"/>
      <c r="H219" s="18"/>
      <c r="I219" s="20"/>
      <c r="J219" s="20"/>
      <c r="K219" s="20"/>
      <c r="L219" s="18"/>
      <c r="M219" s="18"/>
      <c r="N219" s="18"/>
      <c r="O219" s="18"/>
      <c r="P219" s="18"/>
      <c r="Q219" s="18"/>
    </row>
    <row r="220" spans="1:17" ht="15">
      <c r="A220" s="17"/>
      <c r="B220" s="17"/>
      <c r="C220" s="18"/>
      <c r="D220" s="19"/>
      <c r="E220" s="17"/>
      <c r="F220" s="20"/>
      <c r="H220" s="18"/>
      <c r="I220" s="20"/>
      <c r="J220" s="20"/>
      <c r="K220" s="20"/>
      <c r="L220" s="18"/>
      <c r="M220" s="18"/>
      <c r="N220" s="18"/>
      <c r="O220" s="18"/>
      <c r="P220" s="18"/>
      <c r="Q220" s="18"/>
    </row>
    <row r="221" spans="1:17" ht="15">
      <c r="A221" s="17"/>
      <c r="B221" s="17"/>
      <c r="C221" s="18"/>
      <c r="D221" s="19"/>
      <c r="E221" s="17"/>
      <c r="F221" s="20"/>
      <c r="H221" s="18"/>
      <c r="I221" s="20"/>
      <c r="J221" s="20"/>
      <c r="K221" s="20"/>
      <c r="L221" s="18"/>
      <c r="M221" s="18"/>
      <c r="N221" s="18"/>
      <c r="O221" s="18"/>
      <c r="P221" s="18"/>
      <c r="Q221" s="18"/>
    </row>
    <row r="222" spans="1:17" ht="15">
      <c r="A222" s="17"/>
      <c r="B222" s="17"/>
      <c r="C222" s="18"/>
      <c r="D222" s="19"/>
      <c r="E222" s="17"/>
      <c r="F222" s="20"/>
      <c r="H222" s="18"/>
      <c r="I222" s="20"/>
      <c r="J222" s="20"/>
      <c r="K222" s="20"/>
      <c r="L222" s="18"/>
      <c r="M222" s="18"/>
      <c r="N222" s="18"/>
      <c r="O222" s="18"/>
      <c r="P222" s="18"/>
      <c r="Q222" s="18"/>
    </row>
    <row r="223" spans="1:17" ht="15">
      <c r="A223" s="17"/>
      <c r="B223" s="17"/>
      <c r="C223" s="18"/>
      <c r="D223" s="19"/>
      <c r="E223" s="17"/>
      <c r="F223" s="20"/>
      <c r="H223" s="18"/>
      <c r="I223" s="20"/>
      <c r="J223" s="20"/>
      <c r="K223" s="20"/>
      <c r="L223" s="18"/>
      <c r="M223" s="18"/>
      <c r="N223" s="18"/>
      <c r="O223" s="18"/>
      <c r="P223" s="18"/>
      <c r="Q223" s="18"/>
    </row>
    <row r="224" spans="1:17" ht="15">
      <c r="A224" s="17"/>
      <c r="B224" s="17"/>
      <c r="C224" s="18"/>
      <c r="D224" s="19"/>
      <c r="E224" s="17"/>
      <c r="F224" s="20"/>
      <c r="H224" s="18"/>
      <c r="I224" s="20"/>
      <c r="J224" s="20"/>
      <c r="K224" s="20"/>
      <c r="L224" s="18"/>
      <c r="M224" s="18"/>
      <c r="N224" s="18"/>
      <c r="O224" s="18"/>
      <c r="P224" s="18"/>
      <c r="Q224" s="18"/>
    </row>
    <row r="225" spans="1:17" ht="15">
      <c r="A225" s="17"/>
      <c r="B225" s="17"/>
      <c r="C225" s="18"/>
      <c r="D225" s="19"/>
      <c r="E225" s="17"/>
      <c r="F225" s="20"/>
      <c r="H225" s="18"/>
      <c r="I225" s="20"/>
      <c r="J225" s="20"/>
      <c r="K225" s="20"/>
      <c r="L225" s="18"/>
      <c r="M225" s="18"/>
      <c r="N225" s="18"/>
      <c r="O225" s="18"/>
      <c r="P225" s="18"/>
      <c r="Q225" s="18"/>
    </row>
    <row r="226" spans="1:17" ht="15">
      <c r="A226" s="17"/>
      <c r="B226" s="17"/>
      <c r="C226" s="18"/>
      <c r="D226" s="19"/>
      <c r="E226" s="17"/>
      <c r="F226" s="20"/>
      <c r="H226" s="18"/>
      <c r="I226" s="20"/>
      <c r="J226" s="20"/>
      <c r="K226" s="20"/>
      <c r="L226" s="18"/>
      <c r="M226" s="18"/>
      <c r="N226" s="18"/>
      <c r="O226" s="18"/>
      <c r="P226" s="18"/>
      <c r="Q226" s="18"/>
    </row>
    <row r="227" spans="1:17" ht="15">
      <c r="A227" s="17"/>
      <c r="B227" s="17"/>
      <c r="C227" s="18"/>
      <c r="D227" s="19"/>
      <c r="E227" s="17"/>
      <c r="F227" s="20"/>
      <c r="H227" s="18"/>
      <c r="I227" s="20"/>
      <c r="J227" s="20"/>
      <c r="K227" s="20"/>
      <c r="L227" s="18"/>
      <c r="M227" s="18"/>
      <c r="N227" s="18"/>
      <c r="O227" s="18"/>
      <c r="P227" s="18"/>
      <c r="Q227" s="18"/>
    </row>
    <row r="228" spans="1:17" ht="15">
      <c r="A228" s="17"/>
      <c r="B228" s="17"/>
      <c r="C228" s="18"/>
      <c r="D228" s="19"/>
      <c r="E228" s="17"/>
      <c r="F228" s="20"/>
      <c r="H228" s="18"/>
      <c r="I228" s="20"/>
      <c r="J228" s="20"/>
      <c r="K228" s="20"/>
      <c r="L228" s="18"/>
      <c r="M228" s="18"/>
      <c r="N228" s="18"/>
      <c r="O228" s="18"/>
      <c r="P228" s="18"/>
      <c r="Q228" s="18"/>
    </row>
    <row r="229" spans="1:17" ht="15">
      <c r="A229" s="17"/>
      <c r="B229" s="17"/>
      <c r="C229" s="18"/>
      <c r="D229" s="19"/>
      <c r="E229" s="17"/>
      <c r="F229" s="20"/>
      <c r="H229" s="18"/>
      <c r="I229" s="20"/>
      <c r="J229" s="20"/>
      <c r="K229" s="20"/>
      <c r="L229" s="18"/>
      <c r="M229" s="18"/>
      <c r="N229" s="18"/>
      <c r="O229" s="18"/>
      <c r="P229" s="18"/>
      <c r="Q229" s="18"/>
    </row>
    <row r="230" spans="1:17" ht="15">
      <c r="A230" s="17"/>
      <c r="B230" s="17"/>
      <c r="C230" s="18"/>
      <c r="D230" s="19"/>
      <c r="E230" s="17"/>
      <c r="F230" s="20"/>
      <c r="H230" s="18"/>
      <c r="I230" s="20"/>
      <c r="J230" s="20"/>
      <c r="K230" s="20"/>
      <c r="L230" s="18"/>
      <c r="M230" s="18"/>
      <c r="N230" s="18"/>
      <c r="O230" s="18"/>
      <c r="P230" s="18"/>
      <c r="Q230" s="18"/>
    </row>
    <row r="231" spans="1:17" ht="15">
      <c r="A231" s="17"/>
      <c r="B231" s="17"/>
      <c r="C231" s="18"/>
      <c r="D231" s="19"/>
      <c r="E231" s="17"/>
      <c r="F231" s="20"/>
      <c r="H231" s="18"/>
      <c r="I231" s="20"/>
      <c r="J231" s="20"/>
      <c r="K231" s="20"/>
      <c r="L231" s="18"/>
      <c r="M231" s="18"/>
      <c r="N231" s="18"/>
      <c r="O231" s="18"/>
      <c r="P231" s="18"/>
      <c r="Q231" s="18"/>
    </row>
    <row r="232" spans="1:17" ht="15">
      <c r="A232" s="17"/>
      <c r="B232" s="17"/>
      <c r="C232" s="18"/>
      <c r="D232" s="19"/>
      <c r="E232" s="17"/>
      <c r="F232" s="20"/>
      <c r="H232" s="18"/>
      <c r="I232" s="20"/>
      <c r="J232" s="20"/>
      <c r="K232" s="20"/>
      <c r="L232" s="18"/>
      <c r="M232" s="18"/>
      <c r="N232" s="18"/>
      <c r="O232" s="18"/>
      <c r="P232" s="18"/>
      <c r="Q232" s="18"/>
    </row>
    <row r="233" spans="1:17" ht="15">
      <c r="A233" s="17"/>
      <c r="B233" s="17"/>
      <c r="C233" s="18"/>
      <c r="D233" s="19"/>
      <c r="E233" s="17"/>
      <c r="F233" s="20"/>
      <c r="H233" s="18"/>
      <c r="I233" s="20"/>
      <c r="J233" s="20"/>
      <c r="K233" s="20"/>
      <c r="L233" s="18"/>
      <c r="M233" s="18"/>
      <c r="N233" s="18"/>
      <c r="O233" s="18"/>
      <c r="P233" s="18"/>
      <c r="Q233" s="18"/>
    </row>
    <row r="234" spans="1:17" ht="15">
      <c r="A234" s="17"/>
      <c r="B234" s="17"/>
      <c r="C234" s="18"/>
      <c r="D234" s="19"/>
      <c r="E234" s="17"/>
      <c r="F234" s="20"/>
      <c r="H234" s="18"/>
      <c r="I234" s="20"/>
      <c r="J234" s="20"/>
      <c r="K234" s="20"/>
      <c r="L234" s="18"/>
      <c r="M234" s="18"/>
      <c r="N234" s="18"/>
      <c r="O234" s="18"/>
      <c r="P234" s="18"/>
      <c r="Q234" s="18"/>
    </row>
    <row r="235" spans="1:17" ht="15">
      <c r="A235" s="17"/>
      <c r="B235" s="17"/>
      <c r="C235" s="18"/>
      <c r="D235" s="19"/>
      <c r="E235" s="17"/>
      <c r="F235" s="20"/>
      <c r="H235" s="18"/>
      <c r="I235" s="20"/>
      <c r="J235" s="20"/>
      <c r="K235" s="20"/>
      <c r="L235" s="18"/>
      <c r="M235" s="18"/>
      <c r="N235" s="18"/>
      <c r="O235" s="18"/>
      <c r="P235" s="18"/>
      <c r="Q235" s="18"/>
    </row>
    <row r="236" spans="1:17" ht="15">
      <c r="A236" s="17"/>
      <c r="B236" s="17"/>
      <c r="C236" s="18"/>
      <c r="D236" s="19"/>
      <c r="E236" s="17"/>
      <c r="F236" s="20"/>
      <c r="H236" s="18"/>
      <c r="I236" s="20"/>
      <c r="J236" s="20"/>
      <c r="K236" s="20"/>
      <c r="L236" s="18"/>
      <c r="M236" s="18"/>
      <c r="N236" s="18"/>
      <c r="O236" s="18"/>
      <c r="P236" s="18"/>
      <c r="Q236" s="18"/>
    </row>
    <row r="237" spans="1:17" ht="15">
      <c r="A237" s="17"/>
      <c r="B237" s="17"/>
      <c r="C237" s="18"/>
      <c r="D237" s="19"/>
      <c r="E237" s="17"/>
      <c r="F237" s="20"/>
      <c r="H237" s="18"/>
      <c r="I237" s="20"/>
      <c r="J237" s="20"/>
      <c r="K237" s="20"/>
      <c r="L237" s="18"/>
      <c r="M237" s="18"/>
      <c r="N237" s="18"/>
      <c r="O237" s="18"/>
      <c r="P237" s="18"/>
      <c r="Q237" s="18"/>
    </row>
    <row r="238" spans="1:17" ht="15">
      <c r="A238" s="17"/>
      <c r="B238" s="17"/>
      <c r="C238" s="18"/>
      <c r="D238" s="19"/>
      <c r="E238" s="17"/>
      <c r="F238" s="20"/>
      <c r="H238" s="18"/>
      <c r="I238" s="20"/>
      <c r="J238" s="20"/>
      <c r="K238" s="20"/>
      <c r="L238" s="18"/>
      <c r="M238" s="18"/>
      <c r="N238" s="18"/>
      <c r="O238" s="18"/>
      <c r="P238" s="18"/>
      <c r="Q238" s="18"/>
    </row>
    <row r="239" spans="1:17" ht="15">
      <c r="A239" s="17"/>
      <c r="B239" s="17"/>
      <c r="C239" s="18"/>
      <c r="D239" s="19"/>
      <c r="E239" s="17"/>
      <c r="F239" s="20"/>
      <c r="H239" s="18"/>
      <c r="I239" s="20"/>
      <c r="J239" s="20"/>
      <c r="K239" s="20"/>
      <c r="L239" s="18"/>
      <c r="M239" s="18"/>
      <c r="N239" s="18"/>
      <c r="O239" s="18"/>
      <c r="P239" s="18"/>
      <c r="Q239" s="18"/>
    </row>
    <row r="240" spans="1:17" ht="15">
      <c r="A240" s="17"/>
      <c r="B240" s="17"/>
      <c r="C240" s="18"/>
      <c r="D240" s="19"/>
      <c r="E240" s="17"/>
      <c r="F240" s="20"/>
      <c r="H240" s="18"/>
      <c r="I240" s="20"/>
      <c r="J240" s="20"/>
      <c r="K240" s="20"/>
      <c r="L240" s="18"/>
      <c r="M240" s="18"/>
      <c r="N240" s="18"/>
      <c r="O240" s="18"/>
      <c r="P240" s="18"/>
      <c r="Q240" s="18"/>
    </row>
    <row r="241" spans="1:17" ht="15">
      <c r="A241" s="17"/>
      <c r="B241" s="17"/>
      <c r="C241" s="18"/>
      <c r="D241" s="19"/>
      <c r="E241" s="17"/>
      <c r="F241" s="20"/>
      <c r="H241" s="18"/>
      <c r="I241" s="20"/>
      <c r="J241" s="20"/>
      <c r="K241" s="20"/>
      <c r="L241" s="18"/>
      <c r="M241" s="18"/>
      <c r="N241" s="18"/>
      <c r="O241" s="18"/>
      <c r="P241" s="18"/>
      <c r="Q241" s="18"/>
    </row>
    <row r="242" spans="1:17" ht="15">
      <c r="A242" s="17"/>
      <c r="B242" s="17"/>
      <c r="C242" s="18"/>
      <c r="D242" s="19"/>
      <c r="E242" s="17"/>
      <c r="F242" s="20"/>
      <c r="H242" s="18"/>
      <c r="I242" s="20"/>
      <c r="J242" s="20"/>
      <c r="K242" s="20"/>
      <c r="L242" s="18"/>
      <c r="M242" s="18"/>
      <c r="N242" s="18"/>
      <c r="O242" s="18"/>
      <c r="P242" s="18"/>
      <c r="Q242" s="18"/>
    </row>
    <row r="243" spans="1:17" ht="15">
      <c r="A243" s="17"/>
      <c r="B243" s="17"/>
      <c r="C243" s="18"/>
      <c r="D243" s="19"/>
      <c r="E243" s="17"/>
      <c r="F243" s="20"/>
      <c r="H243" s="18"/>
      <c r="I243" s="20"/>
      <c r="J243" s="20"/>
      <c r="K243" s="20"/>
      <c r="L243" s="18"/>
      <c r="M243" s="18"/>
      <c r="N243" s="18"/>
      <c r="O243" s="18"/>
      <c r="P243" s="18"/>
      <c r="Q243" s="18"/>
    </row>
  </sheetData>
  <sheetProtection/>
  <mergeCells count="5">
    <mergeCell ref="D1:W1"/>
    <mergeCell ref="A2:W2"/>
    <mergeCell ref="H3:L3"/>
    <mergeCell ref="M3:Q3"/>
    <mergeCell ref="R3:V3"/>
  </mergeCells>
  <printOptions/>
  <pageMargins left="0.1968503937007874" right="0" top="0" bottom="0" header="0.31496062992125984" footer="0.31496062992125984"/>
  <pageSetup fitToHeight="1" fitToWidth="1" horizontalDpi="600" verticalDpi="600" orientation="landscape" paperSize="9" scale="7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3"/>
  <sheetViews>
    <sheetView zoomScale="85" zoomScaleNormal="85" zoomScalePageLayoutView="0" workbookViewId="0" topLeftCell="A1">
      <selection activeCell="D1" sqref="D1:H1"/>
    </sheetView>
  </sheetViews>
  <sheetFormatPr defaultColWidth="9.140625" defaultRowHeight="12.75"/>
  <cols>
    <col min="1" max="1" width="5.7109375" style="9" bestFit="1" customWidth="1"/>
    <col min="2" max="2" width="3.28125" style="9" bestFit="1" customWidth="1"/>
    <col min="3" max="3" width="19.8515625" style="10" bestFit="1" customWidth="1"/>
    <col min="4" max="4" width="18.57421875" style="21" bestFit="1" customWidth="1"/>
    <col min="5" max="5" width="10.8515625" style="9" customWidth="1"/>
    <col min="6" max="6" width="16.7109375" style="22" bestFit="1" customWidth="1"/>
    <col min="7" max="7" width="6.57421875" style="10" customWidth="1"/>
    <col min="8" max="8" width="10.28125" style="10" bestFit="1" customWidth="1"/>
    <col min="9" max="16384" width="9.140625" style="10" customWidth="1"/>
  </cols>
  <sheetData>
    <row r="1" spans="4:8" ht="85.5" customHeight="1">
      <c r="D1" s="106" t="s">
        <v>128</v>
      </c>
      <c r="E1" s="106"/>
      <c r="F1" s="106"/>
      <c r="G1" s="106"/>
      <c r="H1" s="106"/>
    </row>
    <row r="2" spans="1:8" ht="18.75">
      <c r="A2" s="97" t="s">
        <v>6</v>
      </c>
      <c r="B2" s="97"/>
      <c r="C2" s="97"/>
      <c r="D2" s="97"/>
      <c r="E2" s="97"/>
      <c r="F2" s="97"/>
      <c r="G2" s="97"/>
      <c r="H2" s="97"/>
    </row>
    <row r="3" spans="1:8" ht="18.75">
      <c r="A3" s="46"/>
      <c r="B3" s="11"/>
      <c r="C3" s="11"/>
      <c r="D3" s="11"/>
      <c r="E3" s="11"/>
      <c r="F3" s="11"/>
      <c r="G3" s="104"/>
      <c r="H3" s="105"/>
    </row>
    <row r="4" spans="1:8" ht="15">
      <c r="A4" s="12" t="s">
        <v>3</v>
      </c>
      <c r="B4" s="12" t="s">
        <v>10</v>
      </c>
      <c r="C4" s="12" t="s">
        <v>1</v>
      </c>
      <c r="D4" s="12" t="s">
        <v>5</v>
      </c>
      <c r="E4" s="12" t="s">
        <v>11</v>
      </c>
      <c r="F4" s="13" t="s">
        <v>4</v>
      </c>
      <c r="G4" s="14" t="s">
        <v>111</v>
      </c>
      <c r="H4" s="25" t="s">
        <v>2</v>
      </c>
    </row>
    <row r="5" spans="1:8" ht="15">
      <c r="A5" s="47">
        <v>1</v>
      </c>
      <c r="B5" s="15">
        <v>34</v>
      </c>
      <c r="C5" s="16" t="s">
        <v>104</v>
      </c>
      <c r="D5" s="38" t="s">
        <v>105</v>
      </c>
      <c r="E5" s="15" t="s">
        <v>80</v>
      </c>
      <c r="F5" s="16" t="s">
        <v>102</v>
      </c>
      <c r="G5" s="31">
        <v>43.81</v>
      </c>
      <c r="H5" s="55">
        <v>5</v>
      </c>
    </row>
    <row r="6" spans="1:8" ht="15">
      <c r="A6" s="47">
        <v>2</v>
      </c>
      <c r="B6" s="15">
        <v>16</v>
      </c>
      <c r="C6" s="16" t="s">
        <v>75</v>
      </c>
      <c r="D6" s="38" t="s">
        <v>74</v>
      </c>
      <c r="E6" s="15" t="s">
        <v>80</v>
      </c>
      <c r="F6" s="16" t="s">
        <v>115</v>
      </c>
      <c r="G6" s="31">
        <v>44.67</v>
      </c>
      <c r="H6" s="55">
        <v>4</v>
      </c>
    </row>
    <row r="7" spans="1:8" ht="15">
      <c r="A7" s="47">
        <v>3</v>
      </c>
      <c r="B7" s="15">
        <v>19</v>
      </c>
      <c r="C7" s="16" t="s">
        <v>81</v>
      </c>
      <c r="D7" s="38" t="s">
        <v>50</v>
      </c>
      <c r="E7" s="15" t="s">
        <v>80</v>
      </c>
      <c r="F7" s="16"/>
      <c r="G7" s="31">
        <v>45.14</v>
      </c>
      <c r="H7" s="55">
        <v>3</v>
      </c>
    </row>
    <row r="8" spans="1:8" ht="15">
      <c r="A8" s="47">
        <v>4</v>
      </c>
      <c r="B8" s="15">
        <v>20</v>
      </c>
      <c r="C8" s="16" t="s">
        <v>83</v>
      </c>
      <c r="D8" s="38" t="s">
        <v>50</v>
      </c>
      <c r="E8" s="15" t="s">
        <v>80</v>
      </c>
      <c r="F8" s="16" t="s">
        <v>84</v>
      </c>
      <c r="G8" s="31">
        <v>45.27</v>
      </c>
      <c r="H8" s="55">
        <v>2</v>
      </c>
    </row>
    <row r="9" spans="1:8" ht="15">
      <c r="A9" s="47">
        <v>5</v>
      </c>
      <c r="B9" s="15">
        <v>18</v>
      </c>
      <c r="C9" s="16" t="s">
        <v>79</v>
      </c>
      <c r="D9" s="38" t="s">
        <v>74</v>
      </c>
      <c r="E9" s="15" t="s">
        <v>80</v>
      </c>
      <c r="F9" s="16"/>
      <c r="G9" s="31">
        <v>45.49</v>
      </c>
      <c r="H9" s="55">
        <v>1</v>
      </c>
    </row>
    <row r="10" spans="1:8" ht="15">
      <c r="A10" s="47">
        <v>6</v>
      </c>
      <c r="B10" s="15">
        <v>23</v>
      </c>
      <c r="C10" s="16" t="s">
        <v>87</v>
      </c>
      <c r="D10" s="38" t="s">
        <v>88</v>
      </c>
      <c r="E10" s="15" t="s">
        <v>80</v>
      </c>
      <c r="F10" s="16" t="s">
        <v>118</v>
      </c>
      <c r="G10" s="31">
        <v>45.75</v>
      </c>
      <c r="H10" s="55"/>
    </row>
    <row r="11" spans="1:8" ht="15">
      <c r="A11" s="47">
        <v>7</v>
      </c>
      <c r="B11" s="15">
        <v>32</v>
      </c>
      <c r="C11" s="16" t="s">
        <v>101</v>
      </c>
      <c r="D11" s="38" t="s">
        <v>88</v>
      </c>
      <c r="E11" s="15" t="s">
        <v>80</v>
      </c>
      <c r="F11" s="16" t="s">
        <v>102</v>
      </c>
      <c r="G11" s="31">
        <v>45.95</v>
      </c>
      <c r="H11" s="55"/>
    </row>
    <row r="12" spans="1:8" ht="15">
      <c r="A12" s="47">
        <v>8</v>
      </c>
      <c r="B12" s="15">
        <v>13</v>
      </c>
      <c r="C12" s="16" t="s">
        <v>73</v>
      </c>
      <c r="D12" s="38" t="s">
        <v>74</v>
      </c>
      <c r="E12" s="15" t="s">
        <v>63</v>
      </c>
      <c r="F12" s="16" t="s">
        <v>54</v>
      </c>
      <c r="G12" s="31">
        <v>42.97</v>
      </c>
      <c r="H12" s="55">
        <v>5</v>
      </c>
    </row>
    <row r="13" spans="1:8" ht="15">
      <c r="A13" s="47">
        <v>9</v>
      </c>
      <c r="B13" s="15">
        <v>14</v>
      </c>
      <c r="C13" s="16" t="s">
        <v>75</v>
      </c>
      <c r="D13" s="38" t="s">
        <v>74</v>
      </c>
      <c r="E13" s="15" t="s">
        <v>63</v>
      </c>
      <c r="F13" s="16" t="s">
        <v>54</v>
      </c>
      <c r="G13" s="31">
        <v>44.23</v>
      </c>
      <c r="H13" s="55">
        <v>4</v>
      </c>
    </row>
    <row r="14" spans="1:8" ht="15">
      <c r="A14" s="47">
        <v>10</v>
      </c>
      <c r="B14" s="15">
        <v>15</v>
      </c>
      <c r="C14" s="16" t="s">
        <v>76</v>
      </c>
      <c r="D14" s="38" t="s">
        <v>77</v>
      </c>
      <c r="E14" s="15" t="s">
        <v>63</v>
      </c>
      <c r="F14" s="16" t="s">
        <v>54</v>
      </c>
      <c r="G14" s="31">
        <v>45.34</v>
      </c>
      <c r="H14" s="55">
        <v>3</v>
      </c>
    </row>
    <row r="15" spans="1:8" ht="15">
      <c r="A15" s="47">
        <v>11</v>
      </c>
      <c r="B15" s="15">
        <v>12</v>
      </c>
      <c r="C15" s="16" t="s">
        <v>72</v>
      </c>
      <c r="D15" s="38" t="s">
        <v>65</v>
      </c>
      <c r="E15" s="15" t="s">
        <v>63</v>
      </c>
      <c r="F15" s="16" t="s">
        <v>54</v>
      </c>
      <c r="G15" s="31">
        <v>46.3</v>
      </c>
      <c r="H15" s="55">
        <v>2</v>
      </c>
    </row>
    <row r="16" spans="1:8" ht="15">
      <c r="A16" s="47">
        <v>12</v>
      </c>
      <c r="B16" s="15">
        <v>10</v>
      </c>
      <c r="C16" s="16" t="s">
        <v>69</v>
      </c>
      <c r="D16" s="38" t="s">
        <v>65</v>
      </c>
      <c r="E16" s="15" t="s">
        <v>63</v>
      </c>
      <c r="F16" s="16" t="s">
        <v>54</v>
      </c>
      <c r="G16" s="31">
        <v>46.46</v>
      </c>
      <c r="H16" s="55">
        <v>1</v>
      </c>
    </row>
    <row r="17" spans="1:8" ht="15">
      <c r="A17" s="47">
        <v>13</v>
      </c>
      <c r="B17" s="15">
        <v>42</v>
      </c>
      <c r="C17" s="16" t="s">
        <v>116</v>
      </c>
      <c r="D17" s="38" t="s">
        <v>65</v>
      </c>
      <c r="E17" s="15" t="s">
        <v>63</v>
      </c>
      <c r="F17" s="16" t="s">
        <v>54</v>
      </c>
      <c r="G17" s="31">
        <v>49.89</v>
      </c>
      <c r="H17" s="55"/>
    </row>
    <row r="18" spans="1:8" ht="15">
      <c r="A18" s="47">
        <v>14</v>
      </c>
      <c r="B18" s="15">
        <v>43</v>
      </c>
      <c r="C18" s="16" t="s">
        <v>122</v>
      </c>
      <c r="D18" s="38" t="s">
        <v>65</v>
      </c>
      <c r="E18" s="15" t="s">
        <v>63</v>
      </c>
      <c r="F18" s="16" t="s">
        <v>54</v>
      </c>
      <c r="G18" s="31">
        <v>49.95</v>
      </c>
      <c r="H18" s="55"/>
    </row>
    <row r="19" spans="1:8" ht="15">
      <c r="A19" s="47">
        <v>15</v>
      </c>
      <c r="B19" s="15">
        <v>39</v>
      </c>
      <c r="C19" s="16" t="s">
        <v>123</v>
      </c>
      <c r="D19" s="38" t="s">
        <v>74</v>
      </c>
      <c r="E19" s="15" t="s">
        <v>63</v>
      </c>
      <c r="F19" s="16" t="s">
        <v>54</v>
      </c>
      <c r="G19" s="31">
        <v>52.05</v>
      </c>
      <c r="H19" s="55"/>
    </row>
    <row r="20" spans="1:8" ht="15">
      <c r="A20" s="47">
        <v>16</v>
      </c>
      <c r="B20" s="15">
        <v>38</v>
      </c>
      <c r="C20" s="16" t="s">
        <v>127</v>
      </c>
      <c r="D20" s="38" t="s">
        <v>74</v>
      </c>
      <c r="E20" s="15" t="s">
        <v>63</v>
      </c>
      <c r="F20" s="16" t="s">
        <v>54</v>
      </c>
      <c r="G20" s="31">
        <v>53.02</v>
      </c>
      <c r="H20" s="55"/>
    </row>
    <row r="21" spans="1:8" ht="15">
      <c r="A21" s="47">
        <v>17</v>
      </c>
      <c r="B21" s="15">
        <v>17</v>
      </c>
      <c r="C21" s="16" t="s">
        <v>78</v>
      </c>
      <c r="D21" s="38" t="s">
        <v>74</v>
      </c>
      <c r="E21" s="15" t="s">
        <v>21</v>
      </c>
      <c r="F21" s="16"/>
      <c r="G21" s="31">
        <v>55.78</v>
      </c>
      <c r="H21" s="55">
        <v>5</v>
      </c>
    </row>
    <row r="22" spans="1:8" ht="15">
      <c r="A22" s="47">
        <v>18</v>
      </c>
      <c r="B22" s="15">
        <v>28</v>
      </c>
      <c r="C22" s="16" t="s">
        <v>98</v>
      </c>
      <c r="D22" s="38" t="s">
        <v>97</v>
      </c>
      <c r="E22" s="15" t="s">
        <v>21</v>
      </c>
      <c r="F22" s="16" t="s">
        <v>66</v>
      </c>
      <c r="G22" s="31">
        <v>59.92</v>
      </c>
      <c r="H22" s="55">
        <v>4</v>
      </c>
    </row>
    <row r="23" spans="1:8" ht="15">
      <c r="A23" s="47">
        <v>19</v>
      </c>
      <c r="B23" s="15">
        <v>24</v>
      </c>
      <c r="C23" s="16" t="s">
        <v>90</v>
      </c>
      <c r="D23" s="38" t="s">
        <v>88</v>
      </c>
      <c r="E23" s="15" t="s">
        <v>21</v>
      </c>
      <c r="F23" s="16" t="s">
        <v>89</v>
      </c>
      <c r="G23" s="31">
        <v>60.47</v>
      </c>
      <c r="H23" s="55">
        <v>3</v>
      </c>
    </row>
    <row r="24" spans="1:8" ht="15">
      <c r="A24" s="47">
        <v>20</v>
      </c>
      <c r="B24" s="15">
        <v>22</v>
      </c>
      <c r="C24" s="16" t="s">
        <v>86</v>
      </c>
      <c r="D24" s="38" t="s">
        <v>74</v>
      </c>
      <c r="E24" s="15" t="s">
        <v>17</v>
      </c>
      <c r="F24" s="16" t="s">
        <v>68</v>
      </c>
      <c r="G24" s="31">
        <v>47.89</v>
      </c>
      <c r="H24" s="55">
        <v>5</v>
      </c>
    </row>
    <row r="25" spans="1:8" ht="15">
      <c r="A25" s="47">
        <v>21</v>
      </c>
      <c r="B25" s="15">
        <v>3</v>
      </c>
      <c r="C25" s="16" t="s">
        <v>55</v>
      </c>
      <c r="D25" s="38" t="s">
        <v>56</v>
      </c>
      <c r="E25" s="15" t="s">
        <v>17</v>
      </c>
      <c r="F25" s="16" t="s">
        <v>68</v>
      </c>
      <c r="G25" s="31">
        <v>48.62</v>
      </c>
      <c r="H25" s="55">
        <v>4</v>
      </c>
    </row>
    <row r="26" spans="1:8" ht="15">
      <c r="A26" s="47">
        <v>22</v>
      </c>
      <c r="B26" s="15">
        <v>4</v>
      </c>
      <c r="C26" s="16" t="s">
        <v>58</v>
      </c>
      <c r="D26" s="38" t="s">
        <v>56</v>
      </c>
      <c r="E26" s="15" t="s">
        <v>17</v>
      </c>
      <c r="F26" s="16" t="s">
        <v>59</v>
      </c>
      <c r="G26" s="31">
        <v>52.22</v>
      </c>
      <c r="H26" s="55">
        <v>3</v>
      </c>
    </row>
    <row r="27" spans="1:8" ht="15">
      <c r="A27" s="47">
        <v>23</v>
      </c>
      <c r="B27" s="15">
        <v>49</v>
      </c>
      <c r="C27" s="16" t="s">
        <v>99</v>
      </c>
      <c r="D27" s="39" t="s">
        <v>88</v>
      </c>
      <c r="E27" s="15" t="s">
        <v>17</v>
      </c>
      <c r="F27" s="16"/>
      <c r="G27" s="31">
        <v>54.54</v>
      </c>
      <c r="H27" s="55">
        <v>2</v>
      </c>
    </row>
    <row r="28" spans="1:8" ht="15">
      <c r="A28" s="47">
        <v>24</v>
      </c>
      <c r="B28" s="15">
        <v>48</v>
      </c>
      <c r="C28" s="16" t="s">
        <v>126</v>
      </c>
      <c r="D28" s="38" t="s">
        <v>74</v>
      </c>
      <c r="E28" s="15" t="s">
        <v>17</v>
      </c>
      <c r="F28" s="16"/>
      <c r="G28" s="31">
        <v>55.13</v>
      </c>
      <c r="H28" s="55">
        <v>1</v>
      </c>
    </row>
    <row r="29" spans="1:8" ht="15">
      <c r="A29" s="47">
        <v>25</v>
      </c>
      <c r="B29" s="15">
        <v>30</v>
      </c>
      <c r="C29" s="16" t="s">
        <v>92</v>
      </c>
      <c r="D29" s="38" t="s">
        <v>88</v>
      </c>
      <c r="E29" s="15" t="s">
        <v>44</v>
      </c>
      <c r="F29" s="16" t="s">
        <v>68</v>
      </c>
      <c r="G29" s="31">
        <v>42.33</v>
      </c>
      <c r="H29" s="55">
        <v>5</v>
      </c>
    </row>
    <row r="30" spans="1:8" ht="15">
      <c r="A30" s="47">
        <v>26</v>
      </c>
      <c r="B30" s="15">
        <v>44</v>
      </c>
      <c r="C30" s="16" t="s">
        <v>113</v>
      </c>
      <c r="D30" s="38" t="s">
        <v>114</v>
      </c>
      <c r="E30" s="15" t="s">
        <v>44</v>
      </c>
      <c r="F30" s="16" t="s">
        <v>61</v>
      </c>
      <c r="G30" s="31">
        <v>45.27</v>
      </c>
      <c r="H30" s="55">
        <v>4</v>
      </c>
    </row>
    <row r="31" spans="1:8" ht="15">
      <c r="A31" s="47">
        <v>27</v>
      </c>
      <c r="B31" s="15">
        <v>5</v>
      </c>
      <c r="C31" s="16" t="s">
        <v>60</v>
      </c>
      <c r="D31" s="38" t="s">
        <v>117</v>
      </c>
      <c r="E31" s="15" t="s">
        <v>44</v>
      </c>
      <c r="F31" s="16" t="s">
        <v>61</v>
      </c>
      <c r="G31" s="31">
        <v>46.97</v>
      </c>
      <c r="H31" s="55">
        <v>3</v>
      </c>
    </row>
    <row r="32" spans="1:8" ht="15">
      <c r="A32" s="47">
        <v>28</v>
      </c>
      <c r="B32" s="15">
        <v>45</v>
      </c>
      <c r="C32" s="16" t="s">
        <v>87</v>
      </c>
      <c r="D32" s="38" t="s">
        <v>88</v>
      </c>
      <c r="E32" s="15" t="s">
        <v>44</v>
      </c>
      <c r="F32" s="16" t="s">
        <v>68</v>
      </c>
      <c r="G32" s="31">
        <v>47.8</v>
      </c>
      <c r="H32" s="55">
        <v>2</v>
      </c>
    </row>
    <row r="33" spans="1:8" ht="15">
      <c r="A33" s="47">
        <v>29</v>
      </c>
      <c r="B33" s="15">
        <v>27</v>
      </c>
      <c r="C33" s="16" t="s">
        <v>96</v>
      </c>
      <c r="D33" s="38" t="s">
        <v>97</v>
      </c>
      <c r="E33" s="15" t="s">
        <v>44</v>
      </c>
      <c r="F33" s="16" t="s">
        <v>68</v>
      </c>
      <c r="G33" s="31">
        <v>48.25</v>
      </c>
      <c r="H33" s="55">
        <v>1</v>
      </c>
    </row>
    <row r="34" spans="1:8" ht="15">
      <c r="A34" s="47">
        <v>30</v>
      </c>
      <c r="B34" s="15">
        <v>46</v>
      </c>
      <c r="C34" s="16" t="s">
        <v>119</v>
      </c>
      <c r="D34" s="38" t="s">
        <v>74</v>
      </c>
      <c r="E34" s="15" t="s">
        <v>44</v>
      </c>
      <c r="F34" s="16" t="s">
        <v>54</v>
      </c>
      <c r="G34" s="31">
        <v>48.92</v>
      </c>
      <c r="H34" s="55"/>
    </row>
    <row r="35" spans="1:8" ht="15">
      <c r="A35" s="47">
        <v>31</v>
      </c>
      <c r="B35" s="15">
        <v>47</v>
      </c>
      <c r="C35" s="16" t="s">
        <v>120</v>
      </c>
      <c r="D35" s="38" t="s">
        <v>74</v>
      </c>
      <c r="E35" s="15" t="s">
        <v>44</v>
      </c>
      <c r="F35" s="16"/>
      <c r="G35" s="31">
        <v>49.37</v>
      </c>
      <c r="H35" s="55"/>
    </row>
    <row r="36" spans="1:8" ht="15">
      <c r="A36" s="47">
        <v>32</v>
      </c>
      <c r="B36" s="15">
        <v>26</v>
      </c>
      <c r="C36" s="16" t="s">
        <v>94</v>
      </c>
      <c r="D36" s="38" t="s">
        <v>88</v>
      </c>
      <c r="E36" s="15" t="s">
        <v>45</v>
      </c>
      <c r="F36" s="16" t="s">
        <v>95</v>
      </c>
      <c r="G36" s="31">
        <v>44.14</v>
      </c>
      <c r="H36" s="55">
        <v>5</v>
      </c>
    </row>
    <row r="37" spans="1:8" ht="15">
      <c r="A37" s="47">
        <v>33</v>
      </c>
      <c r="B37" s="15">
        <v>35</v>
      </c>
      <c r="C37" s="16" t="s">
        <v>106</v>
      </c>
      <c r="D37" s="38" t="s">
        <v>65</v>
      </c>
      <c r="E37" s="15" t="s">
        <v>45</v>
      </c>
      <c r="F37" s="16" t="s">
        <v>103</v>
      </c>
      <c r="G37" s="31">
        <v>44.19</v>
      </c>
      <c r="H37" s="55">
        <v>4</v>
      </c>
    </row>
    <row r="38" spans="1:8" ht="15">
      <c r="A38" s="47">
        <v>34</v>
      </c>
      <c r="B38" s="15">
        <v>33</v>
      </c>
      <c r="C38" s="16" t="s">
        <v>101</v>
      </c>
      <c r="D38" s="38" t="s">
        <v>88</v>
      </c>
      <c r="E38" s="15" t="s">
        <v>45</v>
      </c>
      <c r="F38" s="16" t="s">
        <v>121</v>
      </c>
      <c r="G38" s="31">
        <v>47.3</v>
      </c>
      <c r="H38" s="55">
        <v>3</v>
      </c>
    </row>
    <row r="39" spans="1:8" ht="15">
      <c r="A39" s="47">
        <v>35</v>
      </c>
      <c r="B39" s="15">
        <v>1</v>
      </c>
      <c r="C39" s="16" t="s">
        <v>49</v>
      </c>
      <c r="D39" s="38" t="s">
        <v>50</v>
      </c>
      <c r="E39" s="15" t="s">
        <v>45</v>
      </c>
      <c r="F39" s="16" t="s">
        <v>51</v>
      </c>
      <c r="G39" s="31">
        <v>47.75</v>
      </c>
      <c r="H39" s="55">
        <v>2</v>
      </c>
    </row>
    <row r="40" spans="1:8" ht="15">
      <c r="A40" s="47">
        <v>36</v>
      </c>
      <c r="B40" s="15">
        <v>11</v>
      </c>
      <c r="C40" s="16" t="s">
        <v>70</v>
      </c>
      <c r="D40" s="38" t="s">
        <v>65</v>
      </c>
      <c r="E40" s="15" t="s">
        <v>22</v>
      </c>
      <c r="F40" s="16" t="s">
        <v>71</v>
      </c>
      <c r="G40" s="31">
        <v>40.23</v>
      </c>
      <c r="H40" s="55">
        <v>5</v>
      </c>
    </row>
    <row r="41" spans="1:8" ht="15">
      <c r="A41" s="47">
        <v>37</v>
      </c>
      <c r="B41" s="15">
        <v>31</v>
      </c>
      <c r="C41" s="16" t="s">
        <v>100</v>
      </c>
      <c r="D41" s="38" t="s">
        <v>88</v>
      </c>
      <c r="E41" s="15" t="s">
        <v>22</v>
      </c>
      <c r="F41" s="16" t="s">
        <v>71</v>
      </c>
      <c r="G41" s="31">
        <v>41.95</v>
      </c>
      <c r="H41" s="55">
        <v>4</v>
      </c>
    </row>
    <row r="42" spans="1:8" ht="15">
      <c r="A42" s="47">
        <v>38</v>
      </c>
      <c r="B42" s="15">
        <v>7</v>
      </c>
      <c r="C42" s="16" t="s">
        <v>64</v>
      </c>
      <c r="D42" s="38" t="s">
        <v>65</v>
      </c>
      <c r="E42" s="15" t="s">
        <v>22</v>
      </c>
      <c r="F42" s="16" t="s">
        <v>66</v>
      </c>
      <c r="G42" s="31">
        <v>42.74</v>
      </c>
      <c r="H42" s="55">
        <v>3</v>
      </c>
    </row>
    <row r="43" spans="1:8" ht="15">
      <c r="A43" s="47">
        <v>39</v>
      </c>
      <c r="B43" s="15">
        <v>25</v>
      </c>
      <c r="C43" s="16" t="s">
        <v>92</v>
      </c>
      <c r="D43" s="38" t="s">
        <v>88</v>
      </c>
      <c r="E43" s="15" t="s">
        <v>22</v>
      </c>
      <c r="F43" s="16" t="s">
        <v>93</v>
      </c>
      <c r="G43" s="31">
        <v>45.81</v>
      </c>
      <c r="H43" s="55">
        <v>2</v>
      </c>
    </row>
    <row r="44" spans="1:8" ht="15">
      <c r="A44" s="47">
        <v>40</v>
      </c>
      <c r="B44" s="15">
        <v>40</v>
      </c>
      <c r="C44" s="16" t="s">
        <v>124</v>
      </c>
      <c r="D44" s="38" t="s">
        <v>88</v>
      </c>
      <c r="E44" s="15" t="s">
        <v>22</v>
      </c>
      <c r="F44" s="16" t="s">
        <v>125</v>
      </c>
      <c r="G44" s="31">
        <v>50.3</v>
      </c>
      <c r="H44" s="55">
        <v>1</v>
      </c>
    </row>
    <row r="45" spans="1:8" ht="15">
      <c r="A45" s="56"/>
      <c r="B45" s="56"/>
      <c r="C45" s="57"/>
      <c r="D45" s="58"/>
      <c r="E45" s="56"/>
      <c r="F45" s="57"/>
      <c r="G45" s="60"/>
      <c r="H45" s="59"/>
    </row>
    <row r="46" spans="1:8" ht="15">
      <c r="A46" s="56"/>
      <c r="B46" s="56"/>
      <c r="C46" s="57"/>
      <c r="D46" s="58"/>
      <c r="E46" s="56"/>
      <c r="F46" s="57"/>
      <c r="G46" s="60"/>
      <c r="H46" s="59"/>
    </row>
    <row r="47" spans="1:8" ht="15">
      <c r="A47" s="56"/>
      <c r="B47" s="56"/>
      <c r="C47" s="57"/>
      <c r="D47" s="58"/>
      <c r="E47" s="56"/>
      <c r="F47" s="57"/>
      <c r="G47" s="60"/>
      <c r="H47" s="59"/>
    </row>
    <row r="48" spans="1:6" ht="15">
      <c r="A48" s="17"/>
      <c r="B48" s="17"/>
      <c r="C48" s="18"/>
      <c r="D48" s="19"/>
      <c r="E48" s="17"/>
      <c r="F48" s="20"/>
    </row>
    <row r="49" spans="1:6" ht="15">
      <c r="A49" s="17"/>
      <c r="B49" s="17"/>
      <c r="C49" s="18"/>
      <c r="D49" s="19"/>
      <c r="E49" s="17"/>
      <c r="F49" s="20"/>
    </row>
    <row r="50" spans="1:6" ht="15">
      <c r="A50" s="17"/>
      <c r="B50" s="17"/>
      <c r="C50" s="18"/>
      <c r="D50" s="19"/>
      <c r="E50" s="17"/>
      <c r="F50" s="20"/>
    </row>
    <row r="51" spans="1:6" ht="15">
      <c r="A51" s="17"/>
      <c r="B51" s="17"/>
      <c r="C51" s="18"/>
      <c r="D51" s="19"/>
      <c r="E51" s="17"/>
      <c r="F51" s="20"/>
    </row>
    <row r="52" spans="1:6" ht="15">
      <c r="A52" s="17"/>
      <c r="B52" s="17"/>
      <c r="C52" s="18"/>
      <c r="D52" s="19"/>
      <c r="E52" s="17"/>
      <c r="F52" s="20"/>
    </row>
    <row r="53" spans="1:6" ht="15">
      <c r="A53" s="17"/>
      <c r="B53" s="17"/>
      <c r="C53" s="18"/>
      <c r="D53" s="19"/>
      <c r="E53" s="17"/>
      <c r="F53" s="20"/>
    </row>
    <row r="54" spans="1:6" ht="15">
      <c r="A54" s="17"/>
      <c r="B54" s="17"/>
      <c r="C54" s="18"/>
      <c r="D54" s="19"/>
      <c r="E54" s="17"/>
      <c r="F54" s="20"/>
    </row>
    <row r="55" spans="1:6" ht="15">
      <c r="A55" s="17"/>
      <c r="B55" s="17"/>
      <c r="C55" s="18"/>
      <c r="D55" s="19"/>
      <c r="E55" s="17"/>
      <c r="F55" s="20"/>
    </row>
    <row r="56" spans="1:6" ht="15">
      <c r="A56" s="17"/>
      <c r="B56" s="17"/>
      <c r="C56" s="18"/>
      <c r="D56" s="19"/>
      <c r="E56" s="17"/>
      <c r="F56" s="20"/>
    </row>
    <row r="57" spans="1:6" ht="15">
      <c r="A57" s="17"/>
      <c r="B57" s="17"/>
      <c r="C57" s="18"/>
      <c r="D57" s="19"/>
      <c r="E57" s="17"/>
      <c r="F57" s="20"/>
    </row>
    <row r="58" spans="1:6" ht="15">
      <c r="A58" s="17"/>
      <c r="B58" s="17"/>
      <c r="C58" s="18"/>
      <c r="D58" s="19"/>
      <c r="E58" s="17"/>
      <c r="F58" s="20"/>
    </row>
    <row r="59" spans="1:6" ht="15">
      <c r="A59" s="17"/>
      <c r="B59" s="17"/>
      <c r="C59" s="18"/>
      <c r="D59" s="19"/>
      <c r="E59" s="17"/>
      <c r="F59" s="20"/>
    </row>
    <row r="60" spans="1:6" ht="15">
      <c r="A60" s="17"/>
      <c r="B60" s="17"/>
      <c r="C60" s="18"/>
      <c r="D60" s="19"/>
      <c r="E60" s="17"/>
      <c r="F60" s="20"/>
    </row>
    <row r="61" spans="1:6" ht="15">
      <c r="A61" s="17"/>
      <c r="B61" s="17"/>
      <c r="C61" s="18"/>
      <c r="D61" s="19"/>
      <c r="E61" s="17"/>
      <c r="F61" s="20"/>
    </row>
    <row r="62" spans="1:6" ht="15">
      <c r="A62" s="17"/>
      <c r="B62" s="17"/>
      <c r="C62" s="18"/>
      <c r="D62" s="19"/>
      <c r="E62" s="17"/>
      <c r="F62" s="20"/>
    </row>
    <row r="63" spans="1:6" ht="15">
      <c r="A63" s="17"/>
      <c r="B63" s="17"/>
      <c r="C63" s="18"/>
      <c r="D63" s="19"/>
      <c r="E63" s="17"/>
      <c r="F63" s="20"/>
    </row>
    <row r="64" spans="1:6" ht="15">
      <c r="A64" s="17"/>
      <c r="B64" s="17"/>
      <c r="C64" s="18"/>
      <c r="D64" s="19"/>
      <c r="E64" s="17"/>
      <c r="F64" s="20"/>
    </row>
    <row r="65" spans="1:6" ht="15">
      <c r="A65" s="17"/>
      <c r="B65" s="17"/>
      <c r="C65" s="18"/>
      <c r="D65" s="19"/>
      <c r="E65" s="17"/>
      <c r="F65" s="20"/>
    </row>
    <row r="66" spans="1:6" ht="15">
      <c r="A66" s="17"/>
      <c r="B66" s="17"/>
      <c r="C66" s="18"/>
      <c r="D66" s="19"/>
      <c r="E66" s="17"/>
      <c r="F66" s="20"/>
    </row>
    <row r="67" spans="1:6" ht="15">
      <c r="A67" s="17"/>
      <c r="B67" s="17"/>
      <c r="C67" s="18"/>
      <c r="D67" s="19"/>
      <c r="E67" s="17"/>
      <c r="F67" s="20"/>
    </row>
    <row r="68" spans="1:6" ht="15">
      <c r="A68" s="17"/>
      <c r="B68" s="17"/>
      <c r="C68" s="18"/>
      <c r="D68" s="19"/>
      <c r="E68" s="17"/>
      <c r="F68" s="20"/>
    </row>
    <row r="69" spans="1:6" ht="15">
      <c r="A69" s="17"/>
      <c r="B69" s="17"/>
      <c r="C69" s="18"/>
      <c r="D69" s="19"/>
      <c r="E69" s="17"/>
      <c r="F69" s="20"/>
    </row>
    <row r="70" spans="1:6" ht="15">
      <c r="A70" s="17"/>
      <c r="B70" s="17"/>
      <c r="C70" s="18"/>
      <c r="D70" s="19"/>
      <c r="E70" s="17"/>
      <c r="F70" s="20"/>
    </row>
    <row r="71" spans="1:6" ht="15">
      <c r="A71" s="17"/>
      <c r="B71" s="17"/>
      <c r="C71" s="18"/>
      <c r="D71" s="19"/>
      <c r="E71" s="17"/>
      <c r="F71" s="20"/>
    </row>
    <row r="72" spans="1:6" ht="15">
      <c r="A72" s="17"/>
      <c r="B72" s="17"/>
      <c r="C72" s="18"/>
      <c r="D72" s="19"/>
      <c r="E72" s="17"/>
      <c r="F72" s="20"/>
    </row>
    <row r="73" spans="1:6" ht="15">
      <c r="A73" s="17"/>
      <c r="B73" s="17"/>
      <c r="C73" s="18"/>
      <c r="D73" s="19"/>
      <c r="E73" s="17"/>
      <c r="F73" s="20"/>
    </row>
    <row r="74" spans="1:6" ht="15">
      <c r="A74" s="17"/>
      <c r="B74" s="17"/>
      <c r="C74" s="18"/>
      <c r="D74" s="19"/>
      <c r="E74" s="17"/>
      <c r="F74" s="20"/>
    </row>
    <row r="75" spans="1:6" ht="15">
      <c r="A75" s="17"/>
      <c r="B75" s="17"/>
      <c r="C75" s="18"/>
      <c r="D75" s="19"/>
      <c r="E75" s="17"/>
      <c r="F75" s="20"/>
    </row>
    <row r="76" spans="1:6" ht="15">
      <c r="A76" s="17"/>
      <c r="B76" s="17"/>
      <c r="C76" s="18"/>
      <c r="D76" s="19"/>
      <c r="E76" s="17"/>
      <c r="F76" s="20"/>
    </row>
    <row r="77" spans="1:6" ht="15">
      <c r="A77" s="17"/>
      <c r="B77" s="17"/>
      <c r="C77" s="18"/>
      <c r="D77" s="19"/>
      <c r="E77" s="17"/>
      <c r="F77" s="20"/>
    </row>
    <row r="78" spans="1:6" ht="15">
      <c r="A78" s="17"/>
      <c r="B78" s="17"/>
      <c r="C78" s="18"/>
      <c r="D78" s="19"/>
      <c r="E78" s="17"/>
      <c r="F78" s="20"/>
    </row>
    <row r="79" spans="1:6" ht="15">
      <c r="A79" s="17"/>
      <c r="B79" s="17"/>
      <c r="C79" s="18"/>
      <c r="D79" s="19"/>
      <c r="E79" s="17"/>
      <c r="F79" s="20"/>
    </row>
    <row r="80" spans="1:6" ht="15">
      <c r="A80" s="17"/>
      <c r="B80" s="17"/>
      <c r="C80" s="18"/>
      <c r="D80" s="19"/>
      <c r="E80" s="17"/>
      <c r="F80" s="20"/>
    </row>
    <row r="81" spans="1:6" ht="15">
      <c r="A81" s="17"/>
      <c r="B81" s="17"/>
      <c r="C81" s="18"/>
      <c r="D81" s="19"/>
      <c r="E81" s="17"/>
      <c r="F81" s="20"/>
    </row>
    <row r="82" spans="1:6" ht="15">
      <c r="A82" s="17"/>
      <c r="B82" s="17"/>
      <c r="C82" s="18"/>
      <c r="D82" s="19"/>
      <c r="E82" s="17"/>
      <c r="F82" s="20"/>
    </row>
    <row r="83" spans="1:6" ht="15">
      <c r="A83" s="17"/>
      <c r="B83" s="17"/>
      <c r="C83" s="18"/>
      <c r="D83" s="19"/>
      <c r="E83" s="17"/>
      <c r="F83" s="20"/>
    </row>
    <row r="84" spans="1:6" ht="15">
      <c r="A84" s="17"/>
      <c r="B84" s="17"/>
      <c r="C84" s="18"/>
      <c r="D84" s="19"/>
      <c r="E84" s="17"/>
      <c r="F84" s="20"/>
    </row>
    <row r="85" spans="1:6" ht="15">
      <c r="A85" s="17"/>
      <c r="B85" s="17"/>
      <c r="C85" s="18"/>
      <c r="D85" s="19"/>
      <c r="E85" s="17"/>
      <c r="F85" s="20"/>
    </row>
    <row r="86" spans="1:6" ht="15">
      <c r="A86" s="17"/>
      <c r="B86" s="17"/>
      <c r="C86" s="18"/>
      <c r="D86" s="19"/>
      <c r="E86" s="17"/>
      <c r="F86" s="20"/>
    </row>
    <row r="87" spans="1:6" ht="15">
      <c r="A87" s="17"/>
      <c r="B87" s="17"/>
      <c r="C87" s="18"/>
      <c r="D87" s="19"/>
      <c r="E87" s="17"/>
      <c r="F87" s="20"/>
    </row>
    <row r="88" spans="1:6" ht="15">
      <c r="A88" s="17"/>
      <c r="B88" s="17"/>
      <c r="C88" s="18"/>
      <c r="D88" s="19"/>
      <c r="E88" s="17"/>
      <c r="F88" s="20"/>
    </row>
    <row r="89" spans="1:6" ht="15">
      <c r="A89" s="17"/>
      <c r="B89" s="17"/>
      <c r="C89" s="18"/>
      <c r="D89" s="19"/>
      <c r="E89" s="17"/>
      <c r="F89" s="20"/>
    </row>
    <row r="90" spans="1:6" ht="15">
      <c r="A90" s="17"/>
      <c r="B90" s="17"/>
      <c r="C90" s="18"/>
      <c r="D90" s="19"/>
      <c r="E90" s="17"/>
      <c r="F90" s="20"/>
    </row>
    <row r="91" spans="1:6" ht="15">
      <c r="A91" s="17"/>
      <c r="B91" s="17"/>
      <c r="C91" s="18"/>
      <c r="D91" s="19"/>
      <c r="E91" s="17"/>
      <c r="F91" s="20"/>
    </row>
    <row r="92" spans="1:6" ht="15">
      <c r="A92" s="17"/>
      <c r="B92" s="17"/>
      <c r="C92" s="18"/>
      <c r="D92" s="19"/>
      <c r="E92" s="17"/>
      <c r="F92" s="20"/>
    </row>
    <row r="93" spans="1:6" ht="15">
      <c r="A93" s="17"/>
      <c r="B93" s="17"/>
      <c r="C93" s="18"/>
      <c r="D93" s="19"/>
      <c r="E93" s="17"/>
      <c r="F93" s="20"/>
    </row>
    <row r="94" spans="1:6" ht="15">
      <c r="A94" s="17"/>
      <c r="B94" s="17"/>
      <c r="C94" s="18"/>
      <c r="D94" s="19"/>
      <c r="E94" s="17"/>
      <c r="F94" s="20"/>
    </row>
    <row r="95" spans="1:6" ht="15">
      <c r="A95" s="17"/>
      <c r="B95" s="17"/>
      <c r="C95" s="18"/>
      <c r="D95" s="19"/>
      <c r="E95" s="17"/>
      <c r="F95" s="20"/>
    </row>
    <row r="96" spans="1:6" ht="15">
      <c r="A96" s="17"/>
      <c r="B96" s="17"/>
      <c r="C96" s="18"/>
      <c r="D96" s="19"/>
      <c r="E96" s="17"/>
      <c r="F96" s="20"/>
    </row>
    <row r="97" spans="1:6" ht="15">
      <c r="A97" s="17"/>
      <c r="B97" s="17"/>
      <c r="C97" s="18"/>
      <c r="D97" s="19"/>
      <c r="E97" s="17"/>
      <c r="F97" s="20"/>
    </row>
    <row r="98" spans="1:6" ht="15">
      <c r="A98" s="17"/>
      <c r="B98" s="17"/>
      <c r="C98" s="18"/>
      <c r="D98" s="19"/>
      <c r="E98" s="17"/>
      <c r="F98" s="20"/>
    </row>
    <row r="99" spans="1:6" ht="15">
      <c r="A99" s="17"/>
      <c r="B99" s="17"/>
      <c r="C99" s="18"/>
      <c r="D99" s="19"/>
      <c r="E99" s="17"/>
      <c r="F99" s="20"/>
    </row>
    <row r="100" spans="1:6" ht="15">
      <c r="A100" s="17"/>
      <c r="B100" s="17"/>
      <c r="C100" s="18"/>
      <c r="D100" s="19"/>
      <c r="E100" s="17"/>
      <c r="F100" s="20"/>
    </row>
    <row r="101" spans="1:6" ht="15">
      <c r="A101" s="17"/>
      <c r="B101" s="17"/>
      <c r="C101" s="18"/>
      <c r="D101" s="19"/>
      <c r="E101" s="17"/>
      <c r="F101" s="20"/>
    </row>
    <row r="102" spans="1:6" ht="15">
      <c r="A102" s="17"/>
      <c r="B102" s="17"/>
      <c r="C102" s="18"/>
      <c r="D102" s="19"/>
      <c r="E102" s="17"/>
      <c r="F102" s="20"/>
    </row>
    <row r="103" spans="1:6" ht="15">
      <c r="A103" s="17"/>
      <c r="B103" s="17"/>
      <c r="C103" s="18"/>
      <c r="D103" s="19"/>
      <c r="E103" s="17"/>
      <c r="F103" s="20"/>
    </row>
    <row r="104" spans="1:6" ht="15">
      <c r="A104" s="17"/>
      <c r="B104" s="17"/>
      <c r="C104" s="18"/>
      <c r="D104" s="19"/>
      <c r="E104" s="17"/>
      <c r="F104" s="20"/>
    </row>
    <row r="105" spans="1:6" ht="15">
      <c r="A105" s="17"/>
      <c r="B105" s="17"/>
      <c r="C105" s="18"/>
      <c r="D105" s="19"/>
      <c r="E105" s="17"/>
      <c r="F105" s="20"/>
    </row>
    <row r="106" spans="1:6" ht="15">
      <c r="A106" s="17"/>
      <c r="B106" s="17"/>
      <c r="C106" s="18"/>
      <c r="D106" s="19"/>
      <c r="E106" s="17"/>
      <c r="F106" s="20"/>
    </row>
    <row r="107" spans="1:6" ht="15">
      <c r="A107" s="17"/>
      <c r="B107" s="17"/>
      <c r="C107" s="18"/>
      <c r="D107" s="19"/>
      <c r="E107" s="17"/>
      <c r="F107" s="20"/>
    </row>
    <row r="108" spans="1:6" ht="15">
      <c r="A108" s="17"/>
      <c r="B108" s="17"/>
      <c r="C108" s="18"/>
      <c r="D108" s="19"/>
      <c r="E108" s="17"/>
      <c r="F108" s="20"/>
    </row>
    <row r="109" spans="1:6" ht="15">
      <c r="A109" s="17"/>
      <c r="B109" s="17"/>
      <c r="C109" s="18"/>
      <c r="D109" s="19"/>
      <c r="E109" s="17"/>
      <c r="F109" s="20"/>
    </row>
    <row r="110" spans="1:6" ht="15">
      <c r="A110" s="17"/>
      <c r="B110" s="17"/>
      <c r="C110" s="18"/>
      <c r="D110" s="19"/>
      <c r="E110" s="17"/>
      <c r="F110" s="20"/>
    </row>
    <row r="111" spans="1:6" ht="15">
      <c r="A111" s="17"/>
      <c r="B111" s="17"/>
      <c r="C111" s="18"/>
      <c r="D111" s="19"/>
      <c r="E111" s="17"/>
      <c r="F111" s="20"/>
    </row>
    <row r="112" spans="1:6" ht="15">
      <c r="A112" s="17"/>
      <c r="B112" s="17"/>
      <c r="C112" s="18"/>
      <c r="D112" s="19"/>
      <c r="E112" s="17"/>
      <c r="F112" s="20"/>
    </row>
    <row r="113" spans="1:6" ht="15">
      <c r="A113" s="17"/>
      <c r="B113" s="17"/>
      <c r="C113" s="18"/>
      <c r="D113" s="19"/>
      <c r="E113" s="17"/>
      <c r="F113" s="20"/>
    </row>
    <row r="114" spans="1:6" ht="15">
      <c r="A114" s="17"/>
      <c r="B114" s="17"/>
      <c r="C114" s="18"/>
      <c r="D114" s="19"/>
      <c r="E114" s="17"/>
      <c r="F114" s="20"/>
    </row>
    <row r="115" spans="1:6" ht="15">
      <c r="A115" s="17"/>
      <c r="B115" s="17"/>
      <c r="C115" s="18"/>
      <c r="D115" s="19"/>
      <c r="E115" s="17"/>
      <c r="F115" s="20"/>
    </row>
    <row r="116" spans="1:6" ht="15">
      <c r="A116" s="17"/>
      <c r="B116" s="17"/>
      <c r="C116" s="18"/>
      <c r="D116" s="19"/>
      <c r="E116" s="17"/>
      <c r="F116" s="20"/>
    </row>
    <row r="117" spans="1:6" ht="15">
      <c r="A117" s="17"/>
      <c r="B117" s="17"/>
      <c r="C117" s="18"/>
      <c r="D117" s="19"/>
      <c r="E117" s="17"/>
      <c r="F117" s="20"/>
    </row>
    <row r="118" spans="1:6" ht="15">
      <c r="A118" s="17"/>
      <c r="B118" s="17"/>
      <c r="C118" s="18"/>
      <c r="D118" s="19"/>
      <c r="E118" s="17"/>
      <c r="F118" s="20"/>
    </row>
    <row r="119" spans="1:6" ht="15">
      <c r="A119" s="17"/>
      <c r="B119" s="17"/>
      <c r="C119" s="18"/>
      <c r="D119" s="19"/>
      <c r="E119" s="17"/>
      <c r="F119" s="20"/>
    </row>
    <row r="120" spans="1:6" ht="15">
      <c r="A120" s="17"/>
      <c r="B120" s="17"/>
      <c r="C120" s="18"/>
      <c r="D120" s="19"/>
      <c r="E120" s="17"/>
      <c r="F120" s="20"/>
    </row>
    <row r="121" spans="1:6" ht="15">
      <c r="A121" s="17"/>
      <c r="B121" s="17"/>
      <c r="C121" s="18"/>
      <c r="D121" s="19"/>
      <c r="E121" s="17"/>
      <c r="F121" s="20"/>
    </row>
    <row r="122" spans="1:6" ht="15">
      <c r="A122" s="17"/>
      <c r="B122" s="17"/>
      <c r="C122" s="18"/>
      <c r="D122" s="19"/>
      <c r="E122" s="17"/>
      <c r="F122" s="20"/>
    </row>
    <row r="123" spans="1:6" ht="15">
      <c r="A123" s="17"/>
      <c r="B123" s="17"/>
      <c r="C123" s="18"/>
      <c r="D123" s="19"/>
      <c r="E123" s="17"/>
      <c r="F123" s="20"/>
    </row>
    <row r="124" spans="1:6" ht="15">
      <c r="A124" s="17"/>
      <c r="B124" s="17"/>
      <c r="C124" s="18"/>
      <c r="D124" s="19"/>
      <c r="E124" s="17"/>
      <c r="F124" s="20"/>
    </row>
    <row r="125" spans="1:6" ht="15">
      <c r="A125" s="17"/>
      <c r="B125" s="17"/>
      <c r="C125" s="18"/>
      <c r="D125" s="19"/>
      <c r="E125" s="17"/>
      <c r="F125" s="20"/>
    </row>
    <row r="126" spans="1:6" ht="15">
      <c r="A126" s="17"/>
      <c r="B126" s="17"/>
      <c r="C126" s="18"/>
      <c r="D126" s="19"/>
      <c r="E126" s="17"/>
      <c r="F126" s="20"/>
    </row>
    <row r="127" spans="1:6" ht="15">
      <c r="A127" s="17"/>
      <c r="B127" s="17"/>
      <c r="C127" s="18"/>
      <c r="D127" s="19"/>
      <c r="E127" s="17"/>
      <c r="F127" s="20"/>
    </row>
    <row r="128" spans="1:6" ht="15">
      <c r="A128" s="17"/>
      <c r="B128" s="17"/>
      <c r="C128" s="18"/>
      <c r="D128" s="19"/>
      <c r="E128" s="17"/>
      <c r="F128" s="20"/>
    </row>
    <row r="129" spans="1:6" ht="15">
      <c r="A129" s="17"/>
      <c r="B129" s="17"/>
      <c r="C129" s="18"/>
      <c r="D129" s="19"/>
      <c r="E129" s="17"/>
      <c r="F129" s="20"/>
    </row>
    <row r="130" spans="1:6" ht="15">
      <c r="A130" s="17"/>
      <c r="B130" s="17"/>
      <c r="C130" s="18"/>
      <c r="D130" s="19"/>
      <c r="E130" s="17"/>
      <c r="F130" s="20"/>
    </row>
    <row r="131" spans="1:6" ht="15">
      <c r="A131" s="17"/>
      <c r="B131" s="17"/>
      <c r="C131" s="18"/>
      <c r="D131" s="19"/>
      <c r="E131" s="17"/>
      <c r="F131" s="20"/>
    </row>
    <row r="132" spans="1:6" ht="15">
      <c r="A132" s="17"/>
      <c r="B132" s="17"/>
      <c r="C132" s="18"/>
      <c r="D132" s="19"/>
      <c r="E132" s="17"/>
      <c r="F132" s="20"/>
    </row>
    <row r="133" spans="1:6" ht="15">
      <c r="A133" s="17"/>
      <c r="B133" s="17"/>
      <c r="C133" s="18"/>
      <c r="D133" s="19"/>
      <c r="E133" s="17"/>
      <c r="F133" s="20"/>
    </row>
    <row r="134" spans="1:6" ht="15">
      <c r="A134" s="17"/>
      <c r="B134" s="17"/>
      <c r="C134" s="18"/>
      <c r="D134" s="19"/>
      <c r="E134" s="17"/>
      <c r="F134" s="20"/>
    </row>
    <row r="135" spans="1:6" ht="15">
      <c r="A135" s="17"/>
      <c r="B135" s="17"/>
      <c r="C135" s="18"/>
      <c r="D135" s="19"/>
      <c r="E135" s="17"/>
      <c r="F135" s="20"/>
    </row>
    <row r="136" spans="1:6" ht="15">
      <c r="A136" s="17"/>
      <c r="B136" s="17"/>
      <c r="C136" s="18"/>
      <c r="D136" s="19"/>
      <c r="E136" s="17"/>
      <c r="F136" s="20"/>
    </row>
    <row r="137" spans="1:6" ht="15">
      <c r="A137" s="17"/>
      <c r="B137" s="17"/>
      <c r="C137" s="18"/>
      <c r="D137" s="19"/>
      <c r="E137" s="17"/>
      <c r="F137" s="20"/>
    </row>
    <row r="138" spans="1:6" ht="15">
      <c r="A138" s="17"/>
      <c r="B138" s="17"/>
      <c r="C138" s="18"/>
      <c r="D138" s="19"/>
      <c r="E138" s="17"/>
      <c r="F138" s="20"/>
    </row>
    <row r="139" spans="1:6" ht="15">
      <c r="A139" s="17"/>
      <c r="B139" s="17"/>
      <c r="C139" s="18"/>
      <c r="D139" s="19"/>
      <c r="E139" s="17"/>
      <c r="F139" s="20"/>
    </row>
    <row r="140" spans="1:6" ht="15">
      <c r="A140" s="17"/>
      <c r="B140" s="17"/>
      <c r="C140" s="18"/>
      <c r="D140" s="19"/>
      <c r="E140" s="17"/>
      <c r="F140" s="20"/>
    </row>
    <row r="141" spans="1:6" ht="15">
      <c r="A141" s="17"/>
      <c r="B141" s="17"/>
      <c r="C141" s="18"/>
      <c r="D141" s="19"/>
      <c r="E141" s="17"/>
      <c r="F141" s="20"/>
    </row>
    <row r="142" spans="1:6" ht="15">
      <c r="A142" s="17"/>
      <c r="B142" s="17"/>
      <c r="C142" s="18"/>
      <c r="D142" s="19"/>
      <c r="E142" s="17"/>
      <c r="F142" s="20"/>
    </row>
    <row r="143" spans="1:6" ht="15">
      <c r="A143" s="17"/>
      <c r="B143" s="17"/>
      <c r="C143" s="18"/>
      <c r="D143" s="19"/>
      <c r="E143" s="17"/>
      <c r="F143" s="20"/>
    </row>
    <row r="144" spans="1:6" ht="15">
      <c r="A144" s="17"/>
      <c r="B144" s="17"/>
      <c r="C144" s="18"/>
      <c r="D144" s="19"/>
      <c r="E144" s="17"/>
      <c r="F144" s="20"/>
    </row>
    <row r="145" spans="1:6" ht="15">
      <c r="A145" s="17"/>
      <c r="B145" s="17"/>
      <c r="C145" s="18"/>
      <c r="D145" s="19"/>
      <c r="E145" s="17"/>
      <c r="F145" s="20"/>
    </row>
    <row r="146" spans="1:6" ht="15">
      <c r="A146" s="17"/>
      <c r="B146" s="17"/>
      <c r="C146" s="18"/>
      <c r="D146" s="19"/>
      <c r="E146" s="17"/>
      <c r="F146" s="20"/>
    </row>
    <row r="147" spans="1:6" ht="15">
      <c r="A147" s="17"/>
      <c r="B147" s="17"/>
      <c r="C147" s="18"/>
      <c r="D147" s="19"/>
      <c r="E147" s="17"/>
      <c r="F147" s="20"/>
    </row>
    <row r="148" spans="1:6" ht="15">
      <c r="A148" s="17"/>
      <c r="B148" s="17"/>
      <c r="C148" s="18"/>
      <c r="D148" s="19"/>
      <c r="E148" s="17"/>
      <c r="F148" s="20"/>
    </row>
    <row r="149" spans="1:6" ht="15">
      <c r="A149" s="17"/>
      <c r="B149" s="17"/>
      <c r="C149" s="18"/>
      <c r="D149" s="19"/>
      <c r="E149" s="17"/>
      <c r="F149" s="20"/>
    </row>
    <row r="150" spans="1:6" ht="15">
      <c r="A150" s="17"/>
      <c r="B150" s="17"/>
      <c r="C150" s="18"/>
      <c r="D150" s="19"/>
      <c r="E150" s="17"/>
      <c r="F150" s="20"/>
    </row>
    <row r="151" spans="1:6" ht="15">
      <c r="A151" s="17"/>
      <c r="B151" s="17"/>
      <c r="C151" s="18"/>
      <c r="D151" s="19"/>
      <c r="E151" s="17"/>
      <c r="F151" s="20"/>
    </row>
    <row r="152" spans="1:6" ht="15">
      <c r="A152" s="17"/>
      <c r="B152" s="17"/>
      <c r="C152" s="18"/>
      <c r="D152" s="19"/>
      <c r="E152" s="17"/>
      <c r="F152" s="20"/>
    </row>
    <row r="153" spans="1:6" ht="15">
      <c r="A153" s="17"/>
      <c r="B153" s="17"/>
      <c r="C153" s="18"/>
      <c r="D153" s="19"/>
      <c r="E153" s="17"/>
      <c r="F153" s="20"/>
    </row>
    <row r="154" spans="1:6" ht="15">
      <c r="A154" s="17"/>
      <c r="B154" s="17"/>
      <c r="C154" s="18"/>
      <c r="D154" s="19"/>
      <c r="E154" s="17"/>
      <c r="F154" s="20"/>
    </row>
    <row r="155" spans="1:6" ht="15">
      <c r="A155" s="17"/>
      <c r="B155" s="17"/>
      <c r="C155" s="18"/>
      <c r="D155" s="19"/>
      <c r="E155" s="17"/>
      <c r="F155" s="20"/>
    </row>
    <row r="156" spans="1:6" ht="15">
      <c r="A156" s="17"/>
      <c r="B156" s="17"/>
      <c r="C156" s="18"/>
      <c r="D156" s="19"/>
      <c r="E156" s="17"/>
      <c r="F156" s="20"/>
    </row>
    <row r="157" spans="1:6" ht="15">
      <c r="A157" s="17"/>
      <c r="B157" s="17"/>
      <c r="C157" s="18"/>
      <c r="D157" s="19"/>
      <c r="E157" s="17"/>
      <c r="F157" s="20"/>
    </row>
    <row r="158" spans="1:6" ht="15">
      <c r="A158" s="17"/>
      <c r="B158" s="17"/>
      <c r="C158" s="18"/>
      <c r="D158" s="19"/>
      <c r="E158" s="17"/>
      <c r="F158" s="20"/>
    </row>
    <row r="159" spans="1:6" ht="15">
      <c r="A159" s="17"/>
      <c r="B159" s="17"/>
      <c r="C159" s="18"/>
      <c r="D159" s="19"/>
      <c r="E159" s="17"/>
      <c r="F159" s="20"/>
    </row>
    <row r="160" spans="1:6" ht="15">
      <c r="A160" s="17"/>
      <c r="B160" s="17"/>
      <c r="C160" s="18"/>
      <c r="D160" s="19"/>
      <c r="E160" s="17"/>
      <c r="F160" s="20"/>
    </row>
    <row r="161" spans="1:6" ht="15">
      <c r="A161" s="17"/>
      <c r="B161" s="17"/>
      <c r="C161" s="18"/>
      <c r="D161" s="19"/>
      <c r="E161" s="17"/>
      <c r="F161" s="20"/>
    </row>
    <row r="162" spans="1:6" ht="15">
      <c r="A162" s="17"/>
      <c r="B162" s="17"/>
      <c r="C162" s="18"/>
      <c r="D162" s="19"/>
      <c r="E162" s="17"/>
      <c r="F162" s="20"/>
    </row>
    <row r="163" spans="1:6" ht="15">
      <c r="A163" s="17"/>
      <c r="B163" s="17"/>
      <c r="C163" s="18"/>
      <c r="D163" s="19"/>
      <c r="E163" s="17"/>
      <c r="F163" s="20"/>
    </row>
    <row r="164" spans="1:6" ht="15">
      <c r="A164" s="17"/>
      <c r="B164" s="17"/>
      <c r="C164" s="18"/>
      <c r="D164" s="19"/>
      <c r="E164" s="17"/>
      <c r="F164" s="20"/>
    </row>
    <row r="165" spans="1:6" ht="15">
      <c r="A165" s="17"/>
      <c r="B165" s="17"/>
      <c r="C165" s="18"/>
      <c r="D165" s="19"/>
      <c r="E165" s="17"/>
      <c r="F165" s="20"/>
    </row>
    <row r="166" spans="1:6" ht="15">
      <c r="A166" s="17"/>
      <c r="B166" s="17"/>
      <c r="C166" s="18"/>
      <c r="D166" s="19"/>
      <c r="E166" s="17"/>
      <c r="F166" s="20"/>
    </row>
    <row r="167" spans="1:6" ht="15">
      <c r="A167" s="17"/>
      <c r="B167" s="17"/>
      <c r="C167" s="18"/>
      <c r="D167" s="19"/>
      <c r="E167" s="17"/>
      <c r="F167" s="20"/>
    </row>
    <row r="168" spans="1:6" ht="15">
      <c r="A168" s="17"/>
      <c r="B168" s="17"/>
      <c r="C168" s="18"/>
      <c r="D168" s="19"/>
      <c r="E168" s="17"/>
      <c r="F168" s="20"/>
    </row>
    <row r="169" spans="1:6" ht="15">
      <c r="A169" s="17"/>
      <c r="B169" s="17"/>
      <c r="C169" s="18"/>
      <c r="D169" s="19"/>
      <c r="E169" s="17"/>
      <c r="F169" s="20"/>
    </row>
    <row r="170" spans="1:6" ht="15">
      <c r="A170" s="17"/>
      <c r="B170" s="17"/>
      <c r="C170" s="18"/>
      <c r="D170" s="19"/>
      <c r="E170" s="17"/>
      <c r="F170" s="20"/>
    </row>
    <row r="171" spans="1:6" ht="15">
      <c r="A171" s="17"/>
      <c r="B171" s="17"/>
      <c r="C171" s="18"/>
      <c r="D171" s="19"/>
      <c r="E171" s="17"/>
      <c r="F171" s="20"/>
    </row>
    <row r="172" spans="1:6" ht="15">
      <c r="A172" s="17"/>
      <c r="B172" s="17"/>
      <c r="C172" s="18"/>
      <c r="D172" s="19"/>
      <c r="E172" s="17"/>
      <c r="F172" s="20"/>
    </row>
    <row r="173" spans="1:6" ht="15">
      <c r="A173" s="17"/>
      <c r="B173" s="17"/>
      <c r="C173" s="18"/>
      <c r="D173" s="19"/>
      <c r="E173" s="17"/>
      <c r="F173" s="20"/>
    </row>
    <row r="174" spans="1:6" ht="15">
      <c r="A174" s="17"/>
      <c r="B174" s="17"/>
      <c r="C174" s="18"/>
      <c r="D174" s="19"/>
      <c r="E174" s="17"/>
      <c r="F174" s="20"/>
    </row>
    <row r="175" spans="1:6" ht="15">
      <c r="A175" s="17"/>
      <c r="B175" s="17"/>
      <c r="C175" s="18"/>
      <c r="D175" s="19"/>
      <c r="E175" s="17"/>
      <c r="F175" s="20"/>
    </row>
    <row r="176" spans="1:6" ht="15">
      <c r="A176" s="17"/>
      <c r="B176" s="17"/>
      <c r="C176" s="18"/>
      <c r="D176" s="19"/>
      <c r="E176" s="17"/>
      <c r="F176" s="20"/>
    </row>
    <row r="177" spans="1:6" ht="15">
      <c r="A177" s="17"/>
      <c r="B177" s="17"/>
      <c r="C177" s="18"/>
      <c r="D177" s="19"/>
      <c r="E177" s="17"/>
      <c r="F177" s="20"/>
    </row>
    <row r="178" spans="1:6" ht="15">
      <c r="A178" s="17"/>
      <c r="B178" s="17"/>
      <c r="C178" s="18"/>
      <c r="D178" s="19"/>
      <c r="E178" s="17"/>
      <c r="F178" s="20"/>
    </row>
    <row r="179" spans="1:6" ht="15">
      <c r="A179" s="17"/>
      <c r="B179" s="17"/>
      <c r="C179" s="18"/>
      <c r="D179" s="19"/>
      <c r="E179" s="17"/>
      <c r="F179" s="20"/>
    </row>
    <row r="180" spans="1:6" ht="15">
      <c r="A180" s="17"/>
      <c r="B180" s="17"/>
      <c r="C180" s="18"/>
      <c r="D180" s="19"/>
      <c r="E180" s="17"/>
      <c r="F180" s="20"/>
    </row>
    <row r="181" spans="1:6" ht="15">
      <c r="A181" s="17"/>
      <c r="B181" s="17"/>
      <c r="C181" s="18"/>
      <c r="D181" s="19"/>
      <c r="E181" s="17"/>
      <c r="F181" s="20"/>
    </row>
    <row r="182" spans="1:6" ht="15">
      <c r="A182" s="17"/>
      <c r="B182" s="17"/>
      <c r="C182" s="18"/>
      <c r="D182" s="19"/>
      <c r="E182" s="17"/>
      <c r="F182" s="20"/>
    </row>
    <row r="183" spans="1:6" ht="15">
      <c r="A183" s="17"/>
      <c r="B183" s="17"/>
      <c r="C183" s="18"/>
      <c r="D183" s="19"/>
      <c r="E183" s="17"/>
      <c r="F183" s="20"/>
    </row>
    <row r="184" spans="1:6" ht="15">
      <c r="A184" s="17"/>
      <c r="B184" s="17"/>
      <c r="C184" s="18"/>
      <c r="D184" s="19"/>
      <c r="E184" s="17"/>
      <c r="F184" s="20"/>
    </row>
    <row r="185" spans="1:6" ht="15">
      <c r="A185" s="17"/>
      <c r="B185" s="17"/>
      <c r="C185" s="18"/>
      <c r="D185" s="19"/>
      <c r="E185" s="17"/>
      <c r="F185" s="20"/>
    </row>
    <row r="186" spans="1:6" ht="15">
      <c r="A186" s="17"/>
      <c r="B186" s="17"/>
      <c r="C186" s="18"/>
      <c r="D186" s="19"/>
      <c r="E186" s="17"/>
      <c r="F186" s="20"/>
    </row>
    <row r="187" spans="1:6" ht="15">
      <c r="A187" s="17"/>
      <c r="B187" s="17"/>
      <c r="C187" s="18"/>
      <c r="D187" s="19"/>
      <c r="E187" s="17"/>
      <c r="F187" s="20"/>
    </row>
    <row r="188" spans="1:6" ht="15">
      <c r="A188" s="17"/>
      <c r="B188" s="17"/>
      <c r="C188" s="18"/>
      <c r="D188" s="19"/>
      <c r="E188" s="17"/>
      <c r="F188" s="20"/>
    </row>
    <row r="189" spans="1:6" ht="15">
      <c r="A189" s="17"/>
      <c r="B189" s="17"/>
      <c r="C189" s="18"/>
      <c r="D189" s="19"/>
      <c r="E189" s="17"/>
      <c r="F189" s="20"/>
    </row>
    <row r="190" spans="1:6" ht="15">
      <c r="A190" s="17"/>
      <c r="B190" s="17"/>
      <c r="C190" s="18"/>
      <c r="D190" s="19"/>
      <c r="E190" s="17"/>
      <c r="F190" s="20"/>
    </row>
    <row r="191" spans="1:6" ht="15">
      <c r="A191" s="17"/>
      <c r="B191" s="17"/>
      <c r="C191" s="18"/>
      <c r="D191" s="19"/>
      <c r="E191" s="17"/>
      <c r="F191" s="20"/>
    </row>
    <row r="192" spans="1:6" ht="15">
      <c r="A192" s="17"/>
      <c r="B192" s="17"/>
      <c r="C192" s="18"/>
      <c r="D192" s="19"/>
      <c r="E192" s="17"/>
      <c r="F192" s="20"/>
    </row>
    <row r="193" spans="1:6" ht="15">
      <c r="A193" s="17"/>
      <c r="B193" s="17"/>
      <c r="C193" s="18"/>
      <c r="D193" s="19"/>
      <c r="E193" s="17"/>
      <c r="F193" s="20"/>
    </row>
    <row r="194" spans="1:6" ht="15">
      <c r="A194" s="17"/>
      <c r="B194" s="17"/>
      <c r="C194" s="18"/>
      <c r="D194" s="19"/>
      <c r="E194" s="17"/>
      <c r="F194" s="20"/>
    </row>
    <row r="195" spans="1:6" ht="15">
      <c r="A195" s="17"/>
      <c r="B195" s="17"/>
      <c r="C195" s="18"/>
      <c r="D195" s="19"/>
      <c r="E195" s="17"/>
      <c r="F195" s="20"/>
    </row>
    <row r="196" spans="1:6" ht="15">
      <c r="A196" s="17"/>
      <c r="B196" s="17"/>
      <c r="C196" s="18"/>
      <c r="D196" s="19"/>
      <c r="E196" s="17"/>
      <c r="F196" s="20"/>
    </row>
    <row r="197" spans="1:6" ht="15">
      <c r="A197" s="17"/>
      <c r="B197" s="17"/>
      <c r="C197" s="18"/>
      <c r="D197" s="19"/>
      <c r="E197" s="17"/>
      <c r="F197" s="20"/>
    </row>
    <row r="198" spans="1:6" ht="15">
      <c r="A198" s="17"/>
      <c r="B198" s="17"/>
      <c r="C198" s="18"/>
      <c r="D198" s="19"/>
      <c r="E198" s="17"/>
      <c r="F198" s="20"/>
    </row>
    <row r="199" spans="1:6" ht="15">
      <c r="A199" s="17"/>
      <c r="B199" s="17"/>
      <c r="C199" s="18"/>
      <c r="D199" s="19"/>
      <c r="E199" s="17"/>
      <c r="F199" s="20"/>
    </row>
    <row r="200" spans="1:6" ht="15">
      <c r="A200" s="17"/>
      <c r="B200" s="17"/>
      <c r="C200" s="18"/>
      <c r="D200" s="19"/>
      <c r="E200" s="17"/>
      <c r="F200" s="20"/>
    </row>
    <row r="201" spans="1:6" ht="15">
      <c r="A201" s="17"/>
      <c r="B201" s="17"/>
      <c r="C201" s="18"/>
      <c r="D201" s="19"/>
      <c r="E201" s="17"/>
      <c r="F201" s="20"/>
    </row>
    <row r="202" spans="1:6" ht="15">
      <c r="A202" s="17"/>
      <c r="B202" s="17"/>
      <c r="C202" s="18"/>
      <c r="D202" s="19"/>
      <c r="E202" s="17"/>
      <c r="F202" s="20"/>
    </row>
    <row r="203" spans="1:6" ht="15">
      <c r="A203" s="17"/>
      <c r="B203" s="17"/>
      <c r="C203" s="18"/>
      <c r="D203" s="19"/>
      <c r="E203" s="17"/>
      <c r="F203" s="20"/>
    </row>
    <row r="204" spans="1:6" ht="15">
      <c r="A204" s="17"/>
      <c r="B204" s="17"/>
      <c r="C204" s="18"/>
      <c r="D204" s="19"/>
      <c r="E204" s="17"/>
      <c r="F204" s="20"/>
    </row>
    <row r="205" spans="1:6" ht="15">
      <c r="A205" s="17"/>
      <c r="B205" s="17"/>
      <c r="C205" s="18"/>
      <c r="D205" s="19"/>
      <c r="E205" s="17"/>
      <c r="F205" s="20"/>
    </row>
    <row r="206" spans="1:6" ht="15">
      <c r="A206" s="17"/>
      <c r="B206" s="17"/>
      <c r="C206" s="18"/>
      <c r="D206" s="19"/>
      <c r="E206" s="17"/>
      <c r="F206" s="20"/>
    </row>
    <row r="207" spans="1:6" ht="15">
      <c r="A207" s="17"/>
      <c r="B207" s="17"/>
      <c r="C207" s="18"/>
      <c r="D207" s="19"/>
      <c r="E207" s="17"/>
      <c r="F207" s="20"/>
    </row>
    <row r="208" spans="1:6" ht="15">
      <c r="A208" s="17"/>
      <c r="B208" s="17"/>
      <c r="C208" s="18"/>
      <c r="D208" s="19"/>
      <c r="E208" s="17"/>
      <c r="F208" s="20"/>
    </row>
    <row r="209" spans="1:6" ht="15">
      <c r="A209" s="17"/>
      <c r="B209" s="17"/>
      <c r="C209" s="18"/>
      <c r="D209" s="19"/>
      <c r="E209" s="17"/>
      <c r="F209" s="20"/>
    </row>
    <row r="210" spans="1:6" ht="15">
      <c r="A210" s="17"/>
      <c r="B210" s="17"/>
      <c r="C210" s="18"/>
      <c r="D210" s="19"/>
      <c r="E210" s="17"/>
      <c r="F210" s="20"/>
    </row>
    <row r="211" spans="1:6" ht="15">
      <c r="A211" s="17"/>
      <c r="B211" s="17"/>
      <c r="C211" s="18"/>
      <c r="D211" s="19"/>
      <c r="E211" s="17"/>
      <c r="F211" s="20"/>
    </row>
    <row r="212" spans="1:6" ht="15">
      <c r="A212" s="17"/>
      <c r="B212" s="17"/>
      <c r="C212" s="18"/>
      <c r="D212" s="19"/>
      <c r="E212" s="17"/>
      <c r="F212" s="20"/>
    </row>
    <row r="213" spans="1:6" ht="15">
      <c r="A213" s="17"/>
      <c r="B213" s="17"/>
      <c r="C213" s="18"/>
      <c r="D213" s="19"/>
      <c r="E213" s="17"/>
      <c r="F213" s="20"/>
    </row>
    <row r="214" spans="1:6" ht="15">
      <c r="A214" s="17"/>
      <c r="B214" s="17"/>
      <c r="C214" s="18"/>
      <c r="D214" s="19"/>
      <c r="E214" s="17"/>
      <c r="F214" s="20"/>
    </row>
    <row r="215" spans="1:6" ht="15">
      <c r="A215" s="17"/>
      <c r="B215" s="17"/>
      <c r="C215" s="18"/>
      <c r="D215" s="19"/>
      <c r="E215" s="17"/>
      <c r="F215" s="20"/>
    </row>
    <row r="216" spans="1:6" ht="15">
      <c r="A216" s="17"/>
      <c r="B216" s="17"/>
      <c r="C216" s="18"/>
      <c r="D216" s="19"/>
      <c r="E216" s="17"/>
      <c r="F216" s="20"/>
    </row>
    <row r="217" spans="1:6" ht="15">
      <c r="A217" s="17"/>
      <c r="B217" s="17"/>
      <c r="C217" s="18"/>
      <c r="D217" s="19"/>
      <c r="E217" s="17"/>
      <c r="F217" s="20"/>
    </row>
    <row r="218" spans="1:6" ht="15">
      <c r="A218" s="17"/>
      <c r="B218" s="17"/>
      <c r="C218" s="18"/>
      <c r="D218" s="19"/>
      <c r="E218" s="17"/>
      <c r="F218" s="20"/>
    </row>
    <row r="219" spans="1:6" ht="15">
      <c r="A219" s="17"/>
      <c r="B219" s="17"/>
      <c r="C219" s="18"/>
      <c r="D219" s="19"/>
      <c r="E219" s="17"/>
      <c r="F219" s="20"/>
    </row>
    <row r="220" spans="1:6" ht="15">
      <c r="A220" s="17"/>
      <c r="B220" s="17"/>
      <c r="C220" s="18"/>
      <c r="D220" s="19"/>
      <c r="E220" s="17"/>
      <c r="F220" s="20"/>
    </row>
    <row r="221" spans="1:6" ht="15">
      <c r="A221" s="17"/>
      <c r="B221" s="17"/>
      <c r="C221" s="18"/>
      <c r="D221" s="19"/>
      <c r="E221" s="17"/>
      <c r="F221" s="20"/>
    </row>
    <row r="222" spans="1:6" ht="15">
      <c r="A222" s="17"/>
      <c r="B222" s="17"/>
      <c r="C222" s="18"/>
      <c r="D222" s="19"/>
      <c r="E222" s="17"/>
      <c r="F222" s="20"/>
    </row>
    <row r="223" spans="1:6" ht="15">
      <c r="A223" s="17"/>
      <c r="B223" s="17"/>
      <c r="C223" s="18"/>
      <c r="D223" s="19"/>
      <c r="E223" s="17"/>
      <c r="F223" s="20"/>
    </row>
    <row r="224" spans="1:6" ht="15">
      <c r="A224" s="17"/>
      <c r="B224" s="17"/>
      <c r="C224" s="18"/>
      <c r="D224" s="19"/>
      <c r="E224" s="17"/>
      <c r="F224" s="20"/>
    </row>
    <row r="225" spans="1:6" ht="15">
      <c r="A225" s="17"/>
      <c r="B225" s="17"/>
      <c r="C225" s="18"/>
      <c r="D225" s="19"/>
      <c r="E225" s="17"/>
      <c r="F225" s="20"/>
    </row>
    <row r="226" spans="1:6" ht="15">
      <c r="A226" s="17"/>
      <c r="B226" s="17"/>
      <c r="C226" s="18"/>
      <c r="D226" s="19"/>
      <c r="E226" s="17"/>
      <c r="F226" s="20"/>
    </row>
    <row r="227" spans="1:6" ht="15">
      <c r="A227" s="17"/>
      <c r="B227" s="17"/>
      <c r="C227" s="18"/>
      <c r="D227" s="19"/>
      <c r="E227" s="17"/>
      <c r="F227" s="20"/>
    </row>
    <row r="228" spans="1:6" ht="15">
      <c r="A228" s="17"/>
      <c r="B228" s="17"/>
      <c r="C228" s="18"/>
      <c r="D228" s="19"/>
      <c r="E228" s="17"/>
      <c r="F228" s="20"/>
    </row>
    <row r="229" spans="1:6" ht="15">
      <c r="A229" s="17"/>
      <c r="B229" s="17"/>
      <c r="C229" s="18"/>
      <c r="D229" s="19"/>
      <c r="E229" s="17"/>
      <c r="F229" s="20"/>
    </row>
    <row r="230" spans="1:6" ht="15">
      <c r="A230" s="17"/>
      <c r="B230" s="17"/>
      <c r="C230" s="18"/>
      <c r="D230" s="19"/>
      <c r="E230" s="17"/>
      <c r="F230" s="20"/>
    </row>
    <row r="231" spans="1:6" ht="15">
      <c r="A231" s="17"/>
      <c r="B231" s="17"/>
      <c r="C231" s="18"/>
      <c r="D231" s="19"/>
      <c r="E231" s="17"/>
      <c r="F231" s="20"/>
    </row>
    <row r="232" spans="1:6" ht="15">
      <c r="A232" s="17"/>
      <c r="B232" s="17"/>
      <c r="C232" s="18"/>
      <c r="D232" s="19"/>
      <c r="E232" s="17"/>
      <c r="F232" s="20"/>
    </row>
    <row r="233" spans="1:6" ht="15">
      <c r="A233" s="17"/>
      <c r="B233" s="17"/>
      <c r="C233" s="18"/>
      <c r="D233" s="19"/>
      <c r="E233" s="17"/>
      <c r="F233" s="20"/>
    </row>
    <row r="234" spans="1:6" ht="15">
      <c r="A234" s="17"/>
      <c r="B234" s="17"/>
      <c r="C234" s="18"/>
      <c r="D234" s="19"/>
      <c r="E234" s="17"/>
      <c r="F234" s="20"/>
    </row>
    <row r="235" spans="1:6" ht="15">
      <c r="A235" s="17"/>
      <c r="B235" s="17"/>
      <c r="C235" s="18"/>
      <c r="D235" s="19"/>
      <c r="E235" s="17"/>
      <c r="F235" s="20"/>
    </row>
    <row r="236" spans="1:6" ht="15">
      <c r="A236" s="17"/>
      <c r="B236" s="17"/>
      <c r="C236" s="18"/>
      <c r="D236" s="19"/>
      <c r="E236" s="17"/>
      <c r="F236" s="20"/>
    </row>
    <row r="237" spans="1:6" ht="15">
      <c r="A237" s="17"/>
      <c r="B237" s="17"/>
      <c r="C237" s="18"/>
      <c r="D237" s="19"/>
      <c r="E237" s="17"/>
      <c r="F237" s="20"/>
    </row>
    <row r="238" spans="1:6" ht="15">
      <c r="A238" s="17"/>
      <c r="B238" s="17"/>
      <c r="C238" s="18"/>
      <c r="D238" s="19"/>
      <c r="E238" s="17"/>
      <c r="F238" s="20"/>
    </row>
    <row r="239" spans="1:6" ht="15">
      <c r="A239" s="17"/>
      <c r="B239" s="17"/>
      <c r="C239" s="18"/>
      <c r="D239" s="19"/>
      <c r="E239" s="17"/>
      <c r="F239" s="20"/>
    </row>
    <row r="240" spans="1:6" ht="15">
      <c r="A240" s="17"/>
      <c r="B240" s="17"/>
      <c r="C240" s="18"/>
      <c r="D240" s="19"/>
      <c r="E240" s="17"/>
      <c r="F240" s="20"/>
    </row>
    <row r="241" spans="1:6" ht="15">
      <c r="A241" s="17"/>
      <c r="B241" s="17"/>
      <c r="C241" s="18"/>
      <c r="D241" s="19"/>
      <c r="E241" s="17"/>
      <c r="F241" s="20"/>
    </row>
    <row r="242" spans="1:6" ht="15">
      <c r="A242" s="17"/>
      <c r="B242" s="17"/>
      <c r="C242" s="18"/>
      <c r="D242" s="19"/>
      <c r="E242" s="17"/>
      <c r="F242" s="20"/>
    </row>
    <row r="243" spans="1:6" ht="15">
      <c r="A243" s="17"/>
      <c r="B243" s="17"/>
      <c r="C243" s="18"/>
      <c r="D243" s="19"/>
      <c r="E243" s="17"/>
      <c r="F243" s="20"/>
    </row>
  </sheetData>
  <sheetProtection/>
  <mergeCells count="3">
    <mergeCell ref="D1:H1"/>
    <mergeCell ref="A2:H2"/>
    <mergeCell ref="G3:H3"/>
  </mergeCells>
  <printOptions/>
  <pageMargins left="0.1968503937007874" right="0" top="0" bottom="0" header="0.31496062992125984" footer="0.31496062992125984"/>
  <pageSetup fitToHeight="1" fitToWidth="1" horizontalDpi="600" verticalDpi="600" orientation="landscape" paperSize="9" scale="7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8"/>
  <sheetViews>
    <sheetView zoomScale="85" zoomScaleNormal="85" zoomScalePageLayoutView="0" workbookViewId="0" topLeftCell="A1">
      <selection activeCell="D1" sqref="D1:W1"/>
    </sheetView>
  </sheetViews>
  <sheetFormatPr defaultColWidth="9.140625" defaultRowHeight="12.75"/>
  <cols>
    <col min="1" max="1" width="7.57421875" style="9" customWidth="1"/>
    <col min="2" max="2" width="5.421875" style="9" customWidth="1"/>
    <col min="3" max="3" width="19.8515625" style="10" bestFit="1" customWidth="1"/>
    <col min="4" max="4" width="18.57421875" style="21" bestFit="1" customWidth="1"/>
    <col min="5" max="5" width="10.8515625" style="9" customWidth="1"/>
    <col min="6" max="6" width="16.7109375" style="22" bestFit="1" customWidth="1"/>
    <col min="7" max="7" width="12.140625" style="10" customWidth="1"/>
    <col min="8" max="8" width="6.57421875" style="10" customWidth="1"/>
    <col min="9" max="11" width="6.57421875" style="22" customWidth="1"/>
    <col min="12" max="12" width="12.140625" style="10" customWidth="1"/>
    <col min="13" max="13" width="7.00390625" style="10" customWidth="1"/>
    <col min="14" max="15" width="7.421875" style="10" customWidth="1"/>
    <col min="16" max="16" width="6.8515625" style="10" customWidth="1"/>
    <col min="17" max="17" width="13.28125" style="10" customWidth="1"/>
    <col min="18" max="18" width="7.00390625" style="10" customWidth="1"/>
    <col min="19" max="20" width="7.421875" style="10" customWidth="1"/>
    <col min="21" max="21" width="7.7109375" style="10" customWidth="1"/>
    <col min="22" max="22" width="13.7109375" style="10" customWidth="1"/>
    <col min="23" max="23" width="10.421875" style="10" customWidth="1"/>
    <col min="24" max="16384" width="9.140625" style="10" customWidth="1"/>
  </cols>
  <sheetData>
    <row r="1" spans="4:23" ht="85.5" customHeight="1">
      <c r="D1" s="106" t="s">
        <v>129</v>
      </c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</row>
    <row r="2" spans="1:23" ht="18.75">
      <c r="A2" s="97" t="s">
        <v>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</row>
    <row r="3" spans="1:23" ht="18.75">
      <c r="A3" s="46"/>
      <c r="B3" s="11"/>
      <c r="C3" s="11"/>
      <c r="D3" s="11"/>
      <c r="E3" s="11"/>
      <c r="F3" s="11"/>
      <c r="G3" s="27"/>
      <c r="H3" s="98" t="s">
        <v>7</v>
      </c>
      <c r="I3" s="99"/>
      <c r="J3" s="99"/>
      <c r="K3" s="99"/>
      <c r="L3" s="100"/>
      <c r="M3" s="101" t="s">
        <v>8</v>
      </c>
      <c r="N3" s="99"/>
      <c r="O3" s="99"/>
      <c r="P3" s="99"/>
      <c r="Q3" s="102"/>
      <c r="R3" s="103" t="s">
        <v>9</v>
      </c>
      <c r="S3" s="104"/>
      <c r="T3" s="104"/>
      <c r="U3" s="104"/>
      <c r="V3" s="105"/>
      <c r="W3" s="34"/>
    </row>
    <row r="4" spans="1:23" ht="15">
      <c r="A4" s="68" t="s">
        <v>3</v>
      </c>
      <c r="B4" s="69" t="s">
        <v>10</v>
      </c>
      <c r="C4" s="69" t="s">
        <v>1</v>
      </c>
      <c r="D4" s="69" t="s">
        <v>5</v>
      </c>
      <c r="E4" s="69" t="s">
        <v>11</v>
      </c>
      <c r="F4" s="70" t="s">
        <v>4</v>
      </c>
      <c r="G4" s="71" t="s">
        <v>16</v>
      </c>
      <c r="H4" s="72" t="s">
        <v>12</v>
      </c>
      <c r="I4" s="69" t="s">
        <v>13</v>
      </c>
      <c r="J4" s="73" t="s">
        <v>14</v>
      </c>
      <c r="K4" s="73" t="s">
        <v>19</v>
      </c>
      <c r="L4" s="74" t="s">
        <v>15</v>
      </c>
      <c r="M4" s="75" t="s">
        <v>144</v>
      </c>
      <c r="N4" s="69" t="s">
        <v>145</v>
      </c>
      <c r="O4" s="73" t="s">
        <v>146</v>
      </c>
      <c r="P4" s="73" t="s">
        <v>147</v>
      </c>
      <c r="Q4" s="76" t="s">
        <v>148</v>
      </c>
      <c r="R4" s="72" t="s">
        <v>149</v>
      </c>
      <c r="S4" s="69" t="s">
        <v>150</v>
      </c>
      <c r="T4" s="73" t="s">
        <v>151</v>
      </c>
      <c r="U4" s="73" t="s">
        <v>152</v>
      </c>
      <c r="V4" s="74" t="s">
        <v>153</v>
      </c>
      <c r="W4" s="77" t="s">
        <v>20</v>
      </c>
    </row>
    <row r="5" spans="1:23" ht="15">
      <c r="A5" s="15">
        <v>1</v>
      </c>
      <c r="B5" s="15">
        <v>60</v>
      </c>
      <c r="C5" s="16" t="s">
        <v>130</v>
      </c>
      <c r="D5" s="38" t="s">
        <v>105</v>
      </c>
      <c r="E5" s="15" t="s">
        <v>22</v>
      </c>
      <c r="F5" s="16" t="s">
        <v>71</v>
      </c>
      <c r="G5" s="44">
        <f aca="true" t="shared" si="0" ref="G5:G39">SUM(L5,Q5,V5)+W5</f>
        <v>584.3000000000001</v>
      </c>
      <c r="H5" s="29">
        <v>47.369</v>
      </c>
      <c r="I5" s="31">
        <v>52.905</v>
      </c>
      <c r="J5" s="31">
        <v>47.452</v>
      </c>
      <c r="K5" s="31">
        <v>54.604</v>
      </c>
      <c r="L5" s="45">
        <f aca="true" t="shared" si="1" ref="L5:L39">SUM(H5:K5)</f>
        <v>202.32999999999998</v>
      </c>
      <c r="M5" s="33">
        <v>45.038</v>
      </c>
      <c r="N5" s="31">
        <v>50.909</v>
      </c>
      <c r="O5" s="31">
        <v>46.468</v>
      </c>
      <c r="P5" s="31">
        <v>49.711</v>
      </c>
      <c r="Q5" s="45">
        <f aca="true" t="shared" si="2" ref="Q5:Q39">SUM(M5:P5)</f>
        <v>192.12600000000003</v>
      </c>
      <c r="R5" s="29">
        <v>43.197</v>
      </c>
      <c r="S5" s="31">
        <v>51.93</v>
      </c>
      <c r="T5" s="31">
        <v>47.68</v>
      </c>
      <c r="U5" s="31">
        <v>47.037</v>
      </c>
      <c r="V5" s="45">
        <f aca="true" t="shared" si="3" ref="V5:V39">SUM(R5:U5)</f>
        <v>189.84400000000002</v>
      </c>
      <c r="W5" s="65"/>
    </row>
    <row r="6" spans="1:23" ht="15">
      <c r="A6" s="15">
        <v>2</v>
      </c>
      <c r="B6" s="15">
        <v>52</v>
      </c>
      <c r="C6" s="16" t="s">
        <v>131</v>
      </c>
      <c r="D6" s="38" t="s">
        <v>65</v>
      </c>
      <c r="E6" s="15" t="s">
        <v>22</v>
      </c>
      <c r="F6" s="16" t="s">
        <v>51</v>
      </c>
      <c r="G6" s="44">
        <f t="shared" si="0"/>
        <v>585.0930000000001</v>
      </c>
      <c r="H6" s="29">
        <v>46.286</v>
      </c>
      <c r="I6" s="31">
        <v>53.955</v>
      </c>
      <c r="J6" s="31">
        <v>48.91</v>
      </c>
      <c r="K6" s="31">
        <v>49.154</v>
      </c>
      <c r="L6" s="45">
        <f t="shared" si="1"/>
        <v>198.305</v>
      </c>
      <c r="M6" s="33">
        <v>45.654</v>
      </c>
      <c r="N6" s="31">
        <v>54.502</v>
      </c>
      <c r="O6" s="31">
        <v>47.128</v>
      </c>
      <c r="P6" s="31">
        <v>48.031</v>
      </c>
      <c r="Q6" s="45">
        <f t="shared" si="2"/>
        <v>195.315</v>
      </c>
      <c r="R6" s="29">
        <v>47.421</v>
      </c>
      <c r="S6" s="31">
        <v>50.58</v>
      </c>
      <c r="T6" s="31">
        <v>46.422</v>
      </c>
      <c r="U6" s="31">
        <v>47.05</v>
      </c>
      <c r="V6" s="45">
        <f t="shared" si="3"/>
        <v>191.473</v>
      </c>
      <c r="W6" s="65"/>
    </row>
    <row r="7" spans="1:23" ht="15">
      <c r="A7" s="15">
        <v>3</v>
      </c>
      <c r="B7" s="15">
        <v>58</v>
      </c>
      <c r="C7" s="16" t="s">
        <v>132</v>
      </c>
      <c r="D7" s="38" t="s">
        <v>133</v>
      </c>
      <c r="E7" s="15" t="s">
        <v>22</v>
      </c>
      <c r="F7" s="16" t="s">
        <v>71</v>
      </c>
      <c r="G7" s="44">
        <f t="shared" si="0"/>
        <v>585.636</v>
      </c>
      <c r="H7" s="29">
        <v>46.115</v>
      </c>
      <c r="I7" s="31">
        <v>55.637</v>
      </c>
      <c r="J7" s="31">
        <v>48.535</v>
      </c>
      <c r="K7" s="31">
        <v>49.497</v>
      </c>
      <c r="L7" s="45">
        <f t="shared" si="1"/>
        <v>199.784</v>
      </c>
      <c r="M7" s="33">
        <v>45.267</v>
      </c>
      <c r="N7" s="31">
        <v>53.116</v>
      </c>
      <c r="O7" s="31">
        <v>47.082</v>
      </c>
      <c r="P7" s="31">
        <v>47.785</v>
      </c>
      <c r="Q7" s="45">
        <f t="shared" si="2"/>
        <v>193.25</v>
      </c>
      <c r="R7" s="29">
        <v>46.461</v>
      </c>
      <c r="S7" s="31">
        <v>51.518</v>
      </c>
      <c r="T7" s="31">
        <v>46.368</v>
      </c>
      <c r="U7" s="31">
        <v>48.255</v>
      </c>
      <c r="V7" s="45">
        <f t="shared" si="3"/>
        <v>192.602</v>
      </c>
      <c r="W7" s="65"/>
    </row>
    <row r="8" spans="1:23" ht="15">
      <c r="A8" s="15">
        <v>4</v>
      </c>
      <c r="B8" s="15">
        <v>11</v>
      </c>
      <c r="C8" s="16" t="s">
        <v>70</v>
      </c>
      <c r="D8" s="38" t="s">
        <v>65</v>
      </c>
      <c r="E8" s="15" t="s">
        <v>22</v>
      </c>
      <c r="F8" s="16" t="s">
        <v>51</v>
      </c>
      <c r="G8" s="44">
        <f t="shared" si="0"/>
        <v>598.935</v>
      </c>
      <c r="H8" s="29">
        <v>47.898</v>
      </c>
      <c r="I8" s="31">
        <v>56.358</v>
      </c>
      <c r="J8" s="31">
        <v>48.713</v>
      </c>
      <c r="K8" s="31">
        <v>49.647</v>
      </c>
      <c r="L8" s="45">
        <f t="shared" si="1"/>
        <v>202.61599999999999</v>
      </c>
      <c r="M8" s="33">
        <v>47.855</v>
      </c>
      <c r="N8" s="31">
        <v>56.135</v>
      </c>
      <c r="O8" s="31">
        <v>47.423</v>
      </c>
      <c r="P8" s="31">
        <v>49.32</v>
      </c>
      <c r="Q8" s="45">
        <f t="shared" si="2"/>
        <v>200.733</v>
      </c>
      <c r="R8" s="29">
        <v>48.853</v>
      </c>
      <c r="S8" s="31">
        <v>52.092</v>
      </c>
      <c r="T8" s="31">
        <v>46.975</v>
      </c>
      <c r="U8" s="31">
        <v>47.666</v>
      </c>
      <c r="V8" s="45">
        <f t="shared" si="3"/>
        <v>195.58599999999998</v>
      </c>
      <c r="W8" s="65"/>
    </row>
    <row r="9" spans="1:23" ht="15">
      <c r="A9" s="15">
        <v>5</v>
      </c>
      <c r="B9" s="15">
        <v>7</v>
      </c>
      <c r="C9" s="16" t="s">
        <v>64</v>
      </c>
      <c r="D9" s="38" t="s">
        <v>65</v>
      </c>
      <c r="E9" s="15" t="s">
        <v>22</v>
      </c>
      <c r="F9" s="16" t="s">
        <v>66</v>
      </c>
      <c r="G9" s="44">
        <f t="shared" si="0"/>
        <v>623.314</v>
      </c>
      <c r="H9" s="29">
        <v>49.094</v>
      </c>
      <c r="I9" s="31">
        <v>56.804</v>
      </c>
      <c r="J9" s="31">
        <v>51.565</v>
      </c>
      <c r="K9" s="31">
        <v>53.84</v>
      </c>
      <c r="L9" s="45">
        <f t="shared" si="1"/>
        <v>211.303</v>
      </c>
      <c r="M9" s="33">
        <v>50.456</v>
      </c>
      <c r="N9" s="31">
        <v>54.123</v>
      </c>
      <c r="O9" s="31">
        <v>50.088</v>
      </c>
      <c r="P9" s="31">
        <v>52.586</v>
      </c>
      <c r="Q9" s="45">
        <f t="shared" si="2"/>
        <v>207.253</v>
      </c>
      <c r="R9" s="29">
        <v>50.031</v>
      </c>
      <c r="S9" s="31">
        <v>54.006</v>
      </c>
      <c r="T9" s="31">
        <v>49.542</v>
      </c>
      <c r="U9" s="31">
        <v>51.179</v>
      </c>
      <c r="V9" s="45">
        <f t="shared" si="3"/>
        <v>204.758</v>
      </c>
      <c r="W9" s="65"/>
    </row>
    <row r="10" spans="1:23" ht="15">
      <c r="A10" s="15">
        <v>6</v>
      </c>
      <c r="B10" s="15">
        <v>44</v>
      </c>
      <c r="C10" s="16" t="s">
        <v>113</v>
      </c>
      <c r="D10" s="38" t="s">
        <v>114</v>
      </c>
      <c r="E10" s="15" t="s">
        <v>44</v>
      </c>
      <c r="F10" s="16" t="s">
        <v>134</v>
      </c>
      <c r="G10" s="44">
        <f t="shared" si="0"/>
        <v>630.051</v>
      </c>
      <c r="H10" s="29">
        <v>50.163</v>
      </c>
      <c r="I10" s="31">
        <v>57.022</v>
      </c>
      <c r="J10" s="31">
        <v>52.102</v>
      </c>
      <c r="K10" s="31">
        <v>53.066</v>
      </c>
      <c r="L10" s="45">
        <f t="shared" si="1"/>
        <v>212.353</v>
      </c>
      <c r="M10" s="33">
        <v>48.206</v>
      </c>
      <c r="N10" s="31">
        <v>57.062</v>
      </c>
      <c r="O10" s="31">
        <v>51.076</v>
      </c>
      <c r="P10" s="31">
        <v>53.984</v>
      </c>
      <c r="Q10" s="45">
        <f t="shared" si="2"/>
        <v>210.328</v>
      </c>
      <c r="R10" s="33">
        <v>47.882</v>
      </c>
      <c r="S10" s="31">
        <v>56.449</v>
      </c>
      <c r="T10" s="31">
        <v>51.13</v>
      </c>
      <c r="U10" s="31">
        <v>51.909</v>
      </c>
      <c r="V10" s="45">
        <f t="shared" si="3"/>
        <v>207.36999999999998</v>
      </c>
      <c r="W10" s="65"/>
    </row>
    <row r="11" spans="1:23" ht="15">
      <c r="A11" s="15">
        <v>7</v>
      </c>
      <c r="B11" s="15">
        <v>30</v>
      </c>
      <c r="C11" s="16" t="s">
        <v>92</v>
      </c>
      <c r="D11" s="38" t="s">
        <v>88</v>
      </c>
      <c r="E11" s="15" t="s">
        <v>44</v>
      </c>
      <c r="F11" s="16" t="s">
        <v>68</v>
      </c>
      <c r="G11" s="44">
        <f t="shared" si="0"/>
        <v>634.9970000000001</v>
      </c>
      <c r="H11" s="29">
        <v>50.984</v>
      </c>
      <c r="I11" s="31">
        <v>59.665</v>
      </c>
      <c r="J11" s="31">
        <v>52.599</v>
      </c>
      <c r="K11" s="31">
        <v>54.004</v>
      </c>
      <c r="L11" s="45">
        <f t="shared" si="1"/>
        <v>217.25199999999998</v>
      </c>
      <c r="M11" s="33">
        <v>50.629</v>
      </c>
      <c r="N11" s="31">
        <v>56.251</v>
      </c>
      <c r="O11" s="31">
        <v>50.622</v>
      </c>
      <c r="P11" s="31">
        <v>51.465</v>
      </c>
      <c r="Q11" s="45">
        <f t="shared" si="2"/>
        <v>208.967</v>
      </c>
      <c r="R11" s="29">
        <v>47.779</v>
      </c>
      <c r="S11" s="31">
        <v>57.106</v>
      </c>
      <c r="T11" s="31">
        <v>53.165</v>
      </c>
      <c r="U11" s="31">
        <v>50.728</v>
      </c>
      <c r="V11" s="45">
        <f t="shared" si="3"/>
        <v>208.77800000000002</v>
      </c>
      <c r="W11" s="65"/>
    </row>
    <row r="12" spans="1:23" ht="15">
      <c r="A12" s="15">
        <v>8</v>
      </c>
      <c r="B12" s="15">
        <v>19</v>
      </c>
      <c r="C12" s="16" t="s">
        <v>81</v>
      </c>
      <c r="D12" s="38" t="s">
        <v>50</v>
      </c>
      <c r="E12" s="15" t="s">
        <v>80</v>
      </c>
      <c r="F12" s="16" t="s">
        <v>135</v>
      </c>
      <c r="G12" s="44">
        <f t="shared" si="0"/>
        <v>644.173</v>
      </c>
      <c r="H12" s="29">
        <v>50.172</v>
      </c>
      <c r="I12" s="31">
        <v>58.076</v>
      </c>
      <c r="J12" s="31">
        <v>53.731</v>
      </c>
      <c r="K12" s="31">
        <v>53.578</v>
      </c>
      <c r="L12" s="45">
        <f t="shared" si="1"/>
        <v>215.557</v>
      </c>
      <c r="M12" s="33">
        <v>52.995</v>
      </c>
      <c r="N12" s="31">
        <v>57.004</v>
      </c>
      <c r="O12" s="31">
        <v>52.798</v>
      </c>
      <c r="P12" s="31">
        <v>52.87</v>
      </c>
      <c r="Q12" s="45">
        <f t="shared" si="2"/>
        <v>215.667</v>
      </c>
      <c r="R12" s="29">
        <v>50.12</v>
      </c>
      <c r="S12" s="31">
        <v>56.532</v>
      </c>
      <c r="T12" s="31">
        <v>53.742</v>
      </c>
      <c r="U12" s="31">
        <v>52.555</v>
      </c>
      <c r="V12" s="45">
        <f t="shared" si="3"/>
        <v>212.94899999999998</v>
      </c>
      <c r="W12" s="65"/>
    </row>
    <row r="13" spans="1:23" ht="15">
      <c r="A13" s="15">
        <v>9</v>
      </c>
      <c r="B13" s="15">
        <v>20</v>
      </c>
      <c r="C13" s="16" t="s">
        <v>83</v>
      </c>
      <c r="D13" s="38" t="s">
        <v>50</v>
      </c>
      <c r="E13" s="15" t="s">
        <v>80</v>
      </c>
      <c r="F13" s="16" t="s">
        <v>84</v>
      </c>
      <c r="G13" s="44">
        <f t="shared" si="0"/>
        <v>657.941</v>
      </c>
      <c r="H13" s="29">
        <v>51.927</v>
      </c>
      <c r="I13" s="31">
        <v>63.653</v>
      </c>
      <c r="J13" s="31">
        <v>53.348</v>
      </c>
      <c r="K13" s="31">
        <v>54.851</v>
      </c>
      <c r="L13" s="45">
        <f t="shared" si="1"/>
        <v>223.779</v>
      </c>
      <c r="M13" s="33">
        <v>49.608</v>
      </c>
      <c r="N13" s="31">
        <v>58.125</v>
      </c>
      <c r="O13" s="31">
        <v>54.887</v>
      </c>
      <c r="P13" s="31">
        <v>53.979</v>
      </c>
      <c r="Q13" s="45">
        <f t="shared" si="2"/>
        <v>216.599</v>
      </c>
      <c r="R13" s="29">
        <v>49.059</v>
      </c>
      <c r="S13" s="31">
        <v>61.805</v>
      </c>
      <c r="T13" s="31">
        <v>53.221</v>
      </c>
      <c r="U13" s="31">
        <v>53.478</v>
      </c>
      <c r="V13" s="45">
        <f t="shared" si="3"/>
        <v>217.56300000000002</v>
      </c>
      <c r="W13" s="65"/>
    </row>
    <row r="14" spans="1:23" ht="15">
      <c r="A14" s="15">
        <v>10</v>
      </c>
      <c r="B14" s="15">
        <v>15</v>
      </c>
      <c r="C14" s="16" t="s">
        <v>76</v>
      </c>
      <c r="D14" s="38" t="s">
        <v>77</v>
      </c>
      <c r="E14" s="15" t="s">
        <v>63</v>
      </c>
      <c r="F14" s="16" t="s">
        <v>54</v>
      </c>
      <c r="G14" s="44">
        <f t="shared" si="0"/>
        <v>658.9110000000001</v>
      </c>
      <c r="H14" s="29">
        <v>54.891</v>
      </c>
      <c r="I14" s="31">
        <v>63.877</v>
      </c>
      <c r="J14" s="31">
        <v>56.511</v>
      </c>
      <c r="K14" s="31">
        <v>57.254</v>
      </c>
      <c r="L14" s="45">
        <f t="shared" si="1"/>
        <v>232.533</v>
      </c>
      <c r="M14" s="33">
        <v>49.891</v>
      </c>
      <c r="N14" s="31">
        <v>57.731</v>
      </c>
      <c r="O14" s="31">
        <v>53.466</v>
      </c>
      <c r="P14" s="31">
        <v>53.234</v>
      </c>
      <c r="Q14" s="45">
        <f t="shared" si="2"/>
        <v>214.322</v>
      </c>
      <c r="R14" s="29">
        <v>48.433</v>
      </c>
      <c r="S14" s="31">
        <v>56.958</v>
      </c>
      <c r="T14" s="31">
        <v>52.418</v>
      </c>
      <c r="U14" s="31">
        <v>54.247</v>
      </c>
      <c r="V14" s="45">
        <f t="shared" si="3"/>
        <v>212.05599999999998</v>
      </c>
      <c r="W14" s="65"/>
    </row>
    <row r="15" spans="1:23" ht="15">
      <c r="A15" s="15">
        <v>11</v>
      </c>
      <c r="B15" s="15">
        <v>45</v>
      </c>
      <c r="C15" s="16" t="s">
        <v>87</v>
      </c>
      <c r="D15" s="38" t="s">
        <v>88</v>
      </c>
      <c r="E15" s="15" t="s">
        <v>44</v>
      </c>
      <c r="F15" s="16" t="s">
        <v>68</v>
      </c>
      <c r="G15" s="44">
        <f t="shared" si="0"/>
        <v>663.611</v>
      </c>
      <c r="H15" s="29">
        <v>54.8</v>
      </c>
      <c r="I15" s="31">
        <v>58.92</v>
      </c>
      <c r="J15" s="31">
        <v>53.713</v>
      </c>
      <c r="K15" s="31">
        <v>58.279</v>
      </c>
      <c r="L15" s="45">
        <f t="shared" si="1"/>
        <v>225.712</v>
      </c>
      <c r="M15" s="33">
        <v>51.352</v>
      </c>
      <c r="N15" s="31">
        <v>60.189</v>
      </c>
      <c r="O15" s="31">
        <v>54.029</v>
      </c>
      <c r="P15" s="31">
        <v>53.997</v>
      </c>
      <c r="Q15" s="45">
        <f t="shared" si="2"/>
        <v>219.567</v>
      </c>
      <c r="R15" s="29">
        <v>50.306</v>
      </c>
      <c r="S15" s="31">
        <v>59.179</v>
      </c>
      <c r="T15" s="31">
        <v>53.352</v>
      </c>
      <c r="U15" s="31">
        <v>55.495</v>
      </c>
      <c r="V15" s="45">
        <f t="shared" si="3"/>
        <v>218.332</v>
      </c>
      <c r="W15" s="65"/>
    </row>
    <row r="16" spans="1:23" ht="15">
      <c r="A16" s="15">
        <v>12</v>
      </c>
      <c r="B16" s="15">
        <v>18</v>
      </c>
      <c r="C16" s="16" t="s">
        <v>79</v>
      </c>
      <c r="D16" s="38" t="s">
        <v>74</v>
      </c>
      <c r="E16" s="15" t="s">
        <v>80</v>
      </c>
      <c r="F16" s="16" t="s">
        <v>135</v>
      </c>
      <c r="G16" s="44">
        <f t="shared" si="0"/>
        <v>666.604</v>
      </c>
      <c r="H16" s="29">
        <v>55.664</v>
      </c>
      <c r="I16" s="31">
        <v>60.398</v>
      </c>
      <c r="J16" s="31">
        <v>54.259</v>
      </c>
      <c r="K16" s="31">
        <v>57.221</v>
      </c>
      <c r="L16" s="45">
        <f t="shared" si="1"/>
        <v>227.54200000000003</v>
      </c>
      <c r="M16" s="33">
        <v>53.739</v>
      </c>
      <c r="N16" s="31">
        <v>58.478</v>
      </c>
      <c r="O16" s="31">
        <v>54.036</v>
      </c>
      <c r="P16" s="31">
        <v>55.094</v>
      </c>
      <c r="Q16" s="45">
        <f t="shared" si="2"/>
        <v>221.34699999999998</v>
      </c>
      <c r="R16" s="29">
        <v>51.273</v>
      </c>
      <c r="S16" s="31">
        <v>58.15</v>
      </c>
      <c r="T16" s="31">
        <v>53.675</v>
      </c>
      <c r="U16" s="31">
        <v>54.617</v>
      </c>
      <c r="V16" s="45">
        <f t="shared" si="3"/>
        <v>217.715</v>
      </c>
      <c r="W16" s="65"/>
    </row>
    <row r="17" spans="1:23" ht="15">
      <c r="A17" s="15">
        <v>13</v>
      </c>
      <c r="B17" s="15">
        <v>1</v>
      </c>
      <c r="C17" s="16" t="s">
        <v>49</v>
      </c>
      <c r="D17" s="38" t="s">
        <v>50</v>
      </c>
      <c r="E17" s="15" t="s">
        <v>45</v>
      </c>
      <c r="F17" s="16" t="s">
        <v>103</v>
      </c>
      <c r="G17" s="44">
        <f t="shared" si="0"/>
        <v>667.363</v>
      </c>
      <c r="H17" s="40">
        <v>51.208</v>
      </c>
      <c r="I17" s="41">
        <v>60.891</v>
      </c>
      <c r="J17" s="41">
        <v>55.364</v>
      </c>
      <c r="K17" s="41">
        <v>56.303</v>
      </c>
      <c r="L17" s="45">
        <f t="shared" si="1"/>
        <v>223.766</v>
      </c>
      <c r="M17" s="42">
        <v>50.278</v>
      </c>
      <c r="N17" s="41">
        <v>59.659</v>
      </c>
      <c r="O17" s="41">
        <v>53.898</v>
      </c>
      <c r="P17" s="41">
        <v>55.784</v>
      </c>
      <c r="Q17" s="45">
        <f t="shared" si="2"/>
        <v>219.619</v>
      </c>
      <c r="R17" s="29">
        <v>51.22</v>
      </c>
      <c r="S17" s="31">
        <v>61.658</v>
      </c>
      <c r="T17" s="31">
        <v>55.546</v>
      </c>
      <c r="U17" s="31">
        <v>55.554</v>
      </c>
      <c r="V17" s="45">
        <f t="shared" si="3"/>
        <v>223.978</v>
      </c>
      <c r="W17" s="65"/>
    </row>
    <row r="18" spans="1:23" ht="15">
      <c r="A18" s="15">
        <v>14</v>
      </c>
      <c r="B18" s="15">
        <v>25</v>
      </c>
      <c r="C18" s="16" t="s">
        <v>92</v>
      </c>
      <c r="D18" s="38" t="s">
        <v>88</v>
      </c>
      <c r="E18" s="15" t="s">
        <v>22</v>
      </c>
      <c r="F18" s="16" t="s">
        <v>93</v>
      </c>
      <c r="G18" s="44">
        <f t="shared" si="0"/>
        <v>675.294</v>
      </c>
      <c r="H18" s="29">
        <v>51.607</v>
      </c>
      <c r="I18" s="31">
        <v>64.542</v>
      </c>
      <c r="J18" s="31">
        <v>57.453</v>
      </c>
      <c r="K18" s="31">
        <v>59.022</v>
      </c>
      <c r="L18" s="45">
        <f t="shared" si="1"/>
        <v>232.624</v>
      </c>
      <c r="M18" s="33">
        <v>51.017</v>
      </c>
      <c r="N18" s="31">
        <v>60.025</v>
      </c>
      <c r="O18" s="31">
        <v>55.593</v>
      </c>
      <c r="P18" s="31">
        <v>55.514</v>
      </c>
      <c r="Q18" s="45">
        <f t="shared" si="2"/>
        <v>222.149</v>
      </c>
      <c r="R18" s="29">
        <v>51.524</v>
      </c>
      <c r="S18" s="31">
        <v>59.616</v>
      </c>
      <c r="T18" s="31">
        <v>54.442</v>
      </c>
      <c r="U18" s="31">
        <v>54.939</v>
      </c>
      <c r="V18" s="45">
        <f t="shared" si="3"/>
        <v>220.521</v>
      </c>
      <c r="W18" s="65"/>
    </row>
    <row r="19" spans="1:23" ht="15">
      <c r="A19" s="15">
        <v>15</v>
      </c>
      <c r="B19" s="15">
        <v>26</v>
      </c>
      <c r="C19" s="16" t="s">
        <v>94</v>
      </c>
      <c r="D19" s="38" t="s">
        <v>88</v>
      </c>
      <c r="E19" s="15" t="s">
        <v>45</v>
      </c>
      <c r="F19" s="16" t="s">
        <v>95</v>
      </c>
      <c r="G19" s="44">
        <f t="shared" si="0"/>
        <v>677.6510000000001</v>
      </c>
      <c r="H19" s="29">
        <v>51.751</v>
      </c>
      <c r="I19" s="31">
        <v>63.39</v>
      </c>
      <c r="J19" s="31">
        <v>58.056</v>
      </c>
      <c r="K19" s="31">
        <v>55.762</v>
      </c>
      <c r="L19" s="45">
        <f t="shared" si="1"/>
        <v>228.959</v>
      </c>
      <c r="M19" s="33">
        <v>51.483</v>
      </c>
      <c r="N19" s="31">
        <v>60.291</v>
      </c>
      <c r="O19" s="31">
        <v>57.591</v>
      </c>
      <c r="P19" s="31">
        <v>56.055</v>
      </c>
      <c r="Q19" s="45">
        <f t="shared" si="2"/>
        <v>225.42000000000002</v>
      </c>
      <c r="R19" s="29">
        <v>50.239</v>
      </c>
      <c r="S19" s="31">
        <v>60.441</v>
      </c>
      <c r="T19" s="31">
        <v>54.758</v>
      </c>
      <c r="U19" s="31">
        <v>57.834</v>
      </c>
      <c r="V19" s="45">
        <f t="shared" si="3"/>
        <v>223.27200000000002</v>
      </c>
      <c r="W19" s="65"/>
    </row>
    <row r="20" spans="1:23" ht="15">
      <c r="A20" s="15">
        <v>16</v>
      </c>
      <c r="B20" s="15">
        <v>34</v>
      </c>
      <c r="C20" s="16" t="s">
        <v>104</v>
      </c>
      <c r="D20" s="38" t="s">
        <v>105</v>
      </c>
      <c r="E20" s="15" t="s">
        <v>80</v>
      </c>
      <c r="F20" s="16" t="s">
        <v>102</v>
      </c>
      <c r="G20" s="44">
        <f t="shared" si="0"/>
        <v>677.729</v>
      </c>
      <c r="H20" s="29">
        <v>52.164</v>
      </c>
      <c r="I20" s="31">
        <v>64.208</v>
      </c>
      <c r="J20" s="31">
        <v>61.837</v>
      </c>
      <c r="K20" s="31">
        <v>55.526</v>
      </c>
      <c r="L20" s="45">
        <f t="shared" si="1"/>
        <v>233.735</v>
      </c>
      <c r="M20" s="33">
        <v>56.466</v>
      </c>
      <c r="N20" s="31">
        <v>59.261</v>
      </c>
      <c r="O20" s="31">
        <v>54.343</v>
      </c>
      <c r="P20" s="31">
        <v>57.26</v>
      </c>
      <c r="Q20" s="45">
        <f t="shared" si="2"/>
        <v>227.32999999999998</v>
      </c>
      <c r="R20" s="29">
        <v>49.805</v>
      </c>
      <c r="S20" s="31">
        <v>59.536</v>
      </c>
      <c r="T20" s="31">
        <v>53.556</v>
      </c>
      <c r="U20" s="31">
        <v>53.767</v>
      </c>
      <c r="V20" s="45">
        <f t="shared" si="3"/>
        <v>216.664</v>
      </c>
      <c r="W20" s="65"/>
    </row>
    <row r="21" spans="1:23" ht="15">
      <c r="A21" s="15">
        <v>17</v>
      </c>
      <c r="B21" s="15">
        <v>50</v>
      </c>
      <c r="C21" s="16" t="s">
        <v>86</v>
      </c>
      <c r="D21" s="38" t="s">
        <v>74</v>
      </c>
      <c r="E21" s="15" t="s">
        <v>63</v>
      </c>
      <c r="F21" s="16" t="s">
        <v>54</v>
      </c>
      <c r="G21" s="44">
        <f t="shared" si="0"/>
        <v>690.076</v>
      </c>
      <c r="H21" s="29">
        <v>53.35</v>
      </c>
      <c r="I21" s="31">
        <v>65.136</v>
      </c>
      <c r="J21" s="31">
        <v>57.177</v>
      </c>
      <c r="K21" s="31">
        <v>61.578</v>
      </c>
      <c r="L21" s="45">
        <f t="shared" si="1"/>
        <v>237.24099999999999</v>
      </c>
      <c r="M21" s="33">
        <v>52.588</v>
      </c>
      <c r="N21" s="31">
        <v>60.366</v>
      </c>
      <c r="O21" s="31">
        <v>55.985</v>
      </c>
      <c r="P21" s="31">
        <v>56.972</v>
      </c>
      <c r="Q21" s="45">
        <f t="shared" si="2"/>
        <v>225.91100000000003</v>
      </c>
      <c r="R21" s="29">
        <v>52.615</v>
      </c>
      <c r="S21" s="31">
        <v>63.255</v>
      </c>
      <c r="T21" s="31">
        <v>54.602</v>
      </c>
      <c r="U21" s="31">
        <v>56.452</v>
      </c>
      <c r="V21" s="45">
        <f t="shared" si="3"/>
        <v>226.924</v>
      </c>
      <c r="W21" s="65"/>
    </row>
    <row r="22" spans="1:23" ht="15">
      <c r="A22" s="15">
        <v>18</v>
      </c>
      <c r="B22" s="15">
        <v>14</v>
      </c>
      <c r="C22" s="16" t="s">
        <v>75</v>
      </c>
      <c r="D22" s="38" t="s">
        <v>74</v>
      </c>
      <c r="E22" s="15" t="s">
        <v>63</v>
      </c>
      <c r="F22" s="16" t="s">
        <v>54</v>
      </c>
      <c r="G22" s="44">
        <f t="shared" si="0"/>
        <v>691.498</v>
      </c>
      <c r="H22" s="29">
        <v>54.254</v>
      </c>
      <c r="I22" s="31">
        <v>62.698</v>
      </c>
      <c r="J22" s="31">
        <v>61.431</v>
      </c>
      <c r="K22" s="31">
        <v>57.75</v>
      </c>
      <c r="L22" s="45">
        <f t="shared" si="1"/>
        <v>236.13299999999998</v>
      </c>
      <c r="M22" s="33">
        <v>53.598</v>
      </c>
      <c r="N22" s="31">
        <v>62.755</v>
      </c>
      <c r="O22" s="31">
        <v>54.2</v>
      </c>
      <c r="P22" s="31">
        <v>55.594</v>
      </c>
      <c r="Q22" s="45">
        <f t="shared" si="2"/>
        <v>226.147</v>
      </c>
      <c r="R22" s="29">
        <v>51.979</v>
      </c>
      <c r="S22" s="31">
        <v>62.449</v>
      </c>
      <c r="T22" s="31">
        <v>56.126</v>
      </c>
      <c r="U22" s="31">
        <v>58.664</v>
      </c>
      <c r="V22" s="45">
        <f t="shared" si="3"/>
        <v>229.21800000000002</v>
      </c>
      <c r="W22" s="65"/>
    </row>
    <row r="23" spans="1:23" ht="15">
      <c r="A23" s="15">
        <v>19</v>
      </c>
      <c r="B23" s="15">
        <v>46</v>
      </c>
      <c r="C23" s="16" t="s">
        <v>119</v>
      </c>
      <c r="D23" s="38" t="s">
        <v>74</v>
      </c>
      <c r="E23" s="15" t="s">
        <v>44</v>
      </c>
      <c r="F23" s="16" t="s">
        <v>54</v>
      </c>
      <c r="G23" s="44">
        <f t="shared" si="0"/>
        <v>692.3</v>
      </c>
      <c r="H23" s="29">
        <v>54.453</v>
      </c>
      <c r="I23" s="31">
        <v>64.724</v>
      </c>
      <c r="J23" s="31">
        <v>55.734</v>
      </c>
      <c r="K23" s="31">
        <v>57.753</v>
      </c>
      <c r="L23" s="45">
        <f t="shared" si="1"/>
        <v>232.664</v>
      </c>
      <c r="M23" s="33">
        <v>54.307</v>
      </c>
      <c r="N23" s="31">
        <v>63.414</v>
      </c>
      <c r="O23" s="31">
        <v>57.328</v>
      </c>
      <c r="P23" s="31">
        <v>57.993</v>
      </c>
      <c r="Q23" s="45">
        <f t="shared" si="2"/>
        <v>233.042</v>
      </c>
      <c r="R23" s="29">
        <v>53.751</v>
      </c>
      <c r="S23" s="31">
        <v>62.362</v>
      </c>
      <c r="T23" s="31">
        <v>54.91</v>
      </c>
      <c r="U23" s="31">
        <v>55.571</v>
      </c>
      <c r="V23" s="45">
        <f t="shared" si="3"/>
        <v>226.594</v>
      </c>
      <c r="W23" s="65"/>
    </row>
    <row r="24" spans="1:23" ht="15">
      <c r="A24" s="15">
        <v>20</v>
      </c>
      <c r="B24" s="15">
        <v>35</v>
      </c>
      <c r="C24" s="16" t="s">
        <v>106</v>
      </c>
      <c r="D24" s="38" t="s">
        <v>65</v>
      </c>
      <c r="E24" s="15" t="s">
        <v>45</v>
      </c>
      <c r="F24" s="16" t="s">
        <v>103</v>
      </c>
      <c r="G24" s="44">
        <f t="shared" si="0"/>
        <v>695.879</v>
      </c>
      <c r="H24" s="29">
        <v>54.464</v>
      </c>
      <c r="I24" s="31">
        <v>69.798</v>
      </c>
      <c r="J24" s="31">
        <v>56.009</v>
      </c>
      <c r="K24" s="31">
        <v>58.382</v>
      </c>
      <c r="L24" s="45">
        <f t="shared" si="1"/>
        <v>238.65300000000002</v>
      </c>
      <c r="M24" s="33">
        <v>52.716</v>
      </c>
      <c r="N24" s="31">
        <v>67.935</v>
      </c>
      <c r="O24" s="31">
        <v>55.042</v>
      </c>
      <c r="P24" s="31">
        <v>54.78</v>
      </c>
      <c r="Q24" s="45">
        <f t="shared" si="2"/>
        <v>230.473</v>
      </c>
      <c r="R24" s="29">
        <v>51.909</v>
      </c>
      <c r="S24" s="31">
        <v>61.513</v>
      </c>
      <c r="T24" s="31">
        <v>55.046</v>
      </c>
      <c r="U24" s="31">
        <v>58.285</v>
      </c>
      <c r="V24" s="45">
        <f t="shared" si="3"/>
        <v>226.753</v>
      </c>
      <c r="W24" s="66"/>
    </row>
    <row r="25" spans="1:23" ht="15">
      <c r="A25" s="15">
        <v>21</v>
      </c>
      <c r="B25" s="15">
        <v>10</v>
      </c>
      <c r="C25" s="16" t="s">
        <v>69</v>
      </c>
      <c r="D25" s="38" t="s">
        <v>65</v>
      </c>
      <c r="E25" s="15" t="s">
        <v>63</v>
      </c>
      <c r="F25" s="16" t="s">
        <v>54</v>
      </c>
      <c r="G25" s="44">
        <f t="shared" si="0"/>
        <v>695.923</v>
      </c>
      <c r="H25" s="29">
        <v>54.038</v>
      </c>
      <c r="I25" s="31">
        <v>64.644</v>
      </c>
      <c r="J25" s="31">
        <v>57.811</v>
      </c>
      <c r="K25" s="31">
        <v>58.851</v>
      </c>
      <c r="L25" s="45">
        <f t="shared" si="1"/>
        <v>235.344</v>
      </c>
      <c r="M25" s="33">
        <v>54.034</v>
      </c>
      <c r="N25" s="31">
        <v>63.016</v>
      </c>
      <c r="O25" s="31">
        <v>54.58</v>
      </c>
      <c r="P25" s="31">
        <v>57.285</v>
      </c>
      <c r="Q25" s="45">
        <f t="shared" si="2"/>
        <v>228.915</v>
      </c>
      <c r="R25" s="29">
        <v>55.384</v>
      </c>
      <c r="S25" s="31">
        <v>62.478</v>
      </c>
      <c r="T25" s="31">
        <v>55.606</v>
      </c>
      <c r="U25" s="31">
        <v>58.196</v>
      </c>
      <c r="V25" s="45">
        <f t="shared" si="3"/>
        <v>231.664</v>
      </c>
      <c r="W25" s="65"/>
    </row>
    <row r="26" spans="1:23" ht="15">
      <c r="A26" s="15">
        <v>22</v>
      </c>
      <c r="B26" s="15">
        <v>42</v>
      </c>
      <c r="C26" s="16" t="s">
        <v>116</v>
      </c>
      <c r="D26" s="38" t="s">
        <v>65</v>
      </c>
      <c r="E26" s="15" t="s">
        <v>63</v>
      </c>
      <c r="F26" s="16" t="s">
        <v>54</v>
      </c>
      <c r="G26" s="44">
        <f t="shared" si="0"/>
        <v>696.461</v>
      </c>
      <c r="H26" s="29">
        <v>54.499</v>
      </c>
      <c r="I26" s="31">
        <v>63.02</v>
      </c>
      <c r="J26" s="31">
        <v>56.113</v>
      </c>
      <c r="K26" s="31">
        <v>62.466</v>
      </c>
      <c r="L26" s="45">
        <f t="shared" si="1"/>
        <v>236.098</v>
      </c>
      <c r="M26" s="33">
        <v>55.957</v>
      </c>
      <c r="N26" s="31">
        <v>67.08</v>
      </c>
      <c r="O26" s="31">
        <v>57.499</v>
      </c>
      <c r="P26" s="31">
        <v>55.328</v>
      </c>
      <c r="Q26" s="45">
        <f t="shared" si="2"/>
        <v>235.864</v>
      </c>
      <c r="R26" s="29">
        <v>51.427</v>
      </c>
      <c r="S26" s="31">
        <v>61.6</v>
      </c>
      <c r="T26" s="31">
        <v>55.647</v>
      </c>
      <c r="U26" s="31">
        <v>55.825</v>
      </c>
      <c r="V26" s="45">
        <f t="shared" si="3"/>
        <v>224.49900000000002</v>
      </c>
      <c r="W26" s="65"/>
    </row>
    <row r="27" spans="1:23" ht="15">
      <c r="A27" s="15">
        <v>23</v>
      </c>
      <c r="B27" s="15">
        <v>54</v>
      </c>
      <c r="C27" s="16" t="s">
        <v>136</v>
      </c>
      <c r="D27" s="38" t="s">
        <v>88</v>
      </c>
      <c r="E27" s="15" t="s">
        <v>44</v>
      </c>
      <c r="F27" s="16" t="s">
        <v>54</v>
      </c>
      <c r="G27" s="44">
        <f t="shared" si="0"/>
        <v>697.9190000000001</v>
      </c>
      <c r="H27" s="29">
        <v>52.446</v>
      </c>
      <c r="I27" s="31">
        <v>63.484</v>
      </c>
      <c r="J27" s="31">
        <v>57.004</v>
      </c>
      <c r="K27" s="31">
        <v>60.726</v>
      </c>
      <c r="L27" s="45">
        <f t="shared" si="1"/>
        <v>233.66</v>
      </c>
      <c r="M27" s="33">
        <v>52.668</v>
      </c>
      <c r="N27" s="31">
        <v>63.089</v>
      </c>
      <c r="O27" s="31">
        <v>56.085</v>
      </c>
      <c r="P27" s="31">
        <v>62.16</v>
      </c>
      <c r="Q27" s="45">
        <f t="shared" si="2"/>
        <v>234.002</v>
      </c>
      <c r="R27" s="29">
        <v>52.761</v>
      </c>
      <c r="S27" s="31">
        <v>61.782</v>
      </c>
      <c r="T27" s="31">
        <v>57.906</v>
      </c>
      <c r="U27" s="31">
        <v>57.808</v>
      </c>
      <c r="V27" s="45">
        <f t="shared" si="3"/>
        <v>230.257</v>
      </c>
      <c r="W27" s="65"/>
    </row>
    <row r="28" spans="1:23" ht="15">
      <c r="A28" s="15">
        <v>24</v>
      </c>
      <c r="B28" s="15">
        <v>3</v>
      </c>
      <c r="C28" s="16" t="s">
        <v>55</v>
      </c>
      <c r="D28" s="38" t="s">
        <v>56</v>
      </c>
      <c r="E28" s="15" t="s">
        <v>17</v>
      </c>
      <c r="F28" s="16" t="s">
        <v>137</v>
      </c>
      <c r="G28" s="44">
        <f t="shared" si="0"/>
        <v>700.7570000000001</v>
      </c>
      <c r="H28" s="29">
        <v>54.06</v>
      </c>
      <c r="I28" s="31">
        <v>63.897</v>
      </c>
      <c r="J28" s="31">
        <v>58.72</v>
      </c>
      <c r="K28" s="31">
        <v>59.581</v>
      </c>
      <c r="L28" s="45">
        <f t="shared" si="1"/>
        <v>236.25799999999998</v>
      </c>
      <c r="M28" s="33">
        <v>54.209</v>
      </c>
      <c r="N28" s="31">
        <v>64.078</v>
      </c>
      <c r="O28" s="31">
        <v>55.856</v>
      </c>
      <c r="P28" s="31">
        <v>59.092</v>
      </c>
      <c r="Q28" s="45">
        <f t="shared" si="2"/>
        <v>233.235</v>
      </c>
      <c r="R28" s="29">
        <v>52.52</v>
      </c>
      <c r="S28" s="31">
        <v>64.343</v>
      </c>
      <c r="T28" s="31">
        <v>55.444</v>
      </c>
      <c r="U28" s="31">
        <v>58.957</v>
      </c>
      <c r="V28" s="45">
        <f t="shared" si="3"/>
        <v>231.264</v>
      </c>
      <c r="W28" s="65"/>
    </row>
    <row r="29" spans="1:23" ht="15">
      <c r="A29" s="15">
        <v>25</v>
      </c>
      <c r="B29" s="15">
        <v>47</v>
      </c>
      <c r="C29" s="16" t="s">
        <v>120</v>
      </c>
      <c r="D29" s="38" t="s">
        <v>74</v>
      </c>
      <c r="E29" s="15" t="s">
        <v>44</v>
      </c>
      <c r="F29" s="16"/>
      <c r="G29" s="44">
        <f t="shared" si="0"/>
        <v>701.1179999999999</v>
      </c>
      <c r="H29" s="29">
        <v>59.398</v>
      </c>
      <c r="I29" s="31">
        <v>72.577</v>
      </c>
      <c r="J29" s="31">
        <v>59.142</v>
      </c>
      <c r="K29" s="31">
        <v>55.093</v>
      </c>
      <c r="L29" s="45">
        <f t="shared" si="1"/>
        <v>246.20999999999998</v>
      </c>
      <c r="M29" s="33">
        <v>55.675</v>
      </c>
      <c r="N29" s="31">
        <v>62.323</v>
      </c>
      <c r="O29" s="31">
        <v>54.161</v>
      </c>
      <c r="P29" s="31">
        <v>58.368</v>
      </c>
      <c r="Q29" s="45">
        <f t="shared" si="2"/>
        <v>230.527</v>
      </c>
      <c r="R29" s="29">
        <v>52.467</v>
      </c>
      <c r="S29" s="31">
        <v>63.572</v>
      </c>
      <c r="T29" s="31">
        <v>52.894</v>
      </c>
      <c r="U29" s="31">
        <v>55.448</v>
      </c>
      <c r="V29" s="45">
        <f t="shared" si="3"/>
        <v>224.381</v>
      </c>
      <c r="W29" s="65"/>
    </row>
    <row r="30" spans="1:23" ht="15">
      <c r="A30" s="15">
        <v>26</v>
      </c>
      <c r="B30" s="15">
        <v>23</v>
      </c>
      <c r="C30" s="16" t="s">
        <v>87</v>
      </c>
      <c r="D30" s="38" t="s">
        <v>88</v>
      </c>
      <c r="E30" s="15" t="s">
        <v>80</v>
      </c>
      <c r="F30" s="16" t="s">
        <v>89</v>
      </c>
      <c r="G30" s="44">
        <f t="shared" si="0"/>
        <v>701.199</v>
      </c>
      <c r="H30" s="29">
        <v>60.79</v>
      </c>
      <c r="I30" s="31">
        <v>63.285</v>
      </c>
      <c r="J30" s="31">
        <v>56.629</v>
      </c>
      <c r="K30" s="31">
        <v>58.847</v>
      </c>
      <c r="L30" s="45">
        <f t="shared" si="1"/>
        <v>239.551</v>
      </c>
      <c r="M30" s="33">
        <v>54.843</v>
      </c>
      <c r="N30" s="31">
        <v>62.868</v>
      </c>
      <c r="O30" s="31">
        <v>56.092</v>
      </c>
      <c r="P30" s="31">
        <v>58.144</v>
      </c>
      <c r="Q30" s="45">
        <f t="shared" si="2"/>
        <v>231.947</v>
      </c>
      <c r="R30" s="29">
        <v>55.129</v>
      </c>
      <c r="S30" s="31">
        <v>58.975</v>
      </c>
      <c r="T30" s="31">
        <v>54.805</v>
      </c>
      <c r="U30" s="31">
        <v>60.792</v>
      </c>
      <c r="V30" s="45">
        <f t="shared" si="3"/>
        <v>229.701</v>
      </c>
      <c r="W30" s="67"/>
    </row>
    <row r="31" spans="1:23" ht="15">
      <c r="A31" s="15">
        <v>27</v>
      </c>
      <c r="B31" s="15">
        <v>41</v>
      </c>
      <c r="C31" s="16" t="s">
        <v>67</v>
      </c>
      <c r="D31" s="38" t="s">
        <v>65</v>
      </c>
      <c r="E31" s="15" t="s">
        <v>44</v>
      </c>
      <c r="F31" s="16" t="s">
        <v>68</v>
      </c>
      <c r="G31" s="44">
        <f t="shared" si="0"/>
        <v>708.058</v>
      </c>
      <c r="H31" s="29">
        <v>57.845</v>
      </c>
      <c r="I31" s="31">
        <v>63.612</v>
      </c>
      <c r="J31" s="31">
        <v>56.44</v>
      </c>
      <c r="K31" s="31">
        <v>58.728</v>
      </c>
      <c r="L31" s="45">
        <f t="shared" si="1"/>
        <v>236.625</v>
      </c>
      <c r="M31" s="33">
        <v>50.987</v>
      </c>
      <c r="N31" s="31">
        <v>62.487</v>
      </c>
      <c r="O31" s="31">
        <v>54.965</v>
      </c>
      <c r="P31" s="31">
        <v>59.887</v>
      </c>
      <c r="Q31" s="45">
        <f t="shared" si="2"/>
        <v>228.32600000000002</v>
      </c>
      <c r="R31" s="29">
        <v>59.817</v>
      </c>
      <c r="S31" s="31">
        <v>66.138</v>
      </c>
      <c r="T31" s="31">
        <v>58.147</v>
      </c>
      <c r="U31" s="31">
        <v>59.005</v>
      </c>
      <c r="V31" s="45">
        <f t="shared" si="3"/>
        <v>243.107</v>
      </c>
      <c r="W31" s="67"/>
    </row>
    <row r="32" spans="1:23" ht="15">
      <c r="A32" s="15">
        <v>28</v>
      </c>
      <c r="B32" s="15">
        <v>63</v>
      </c>
      <c r="C32" s="16" t="s">
        <v>138</v>
      </c>
      <c r="D32" s="38" t="s">
        <v>50</v>
      </c>
      <c r="E32" s="15" t="s">
        <v>45</v>
      </c>
      <c r="F32" s="16" t="s">
        <v>95</v>
      </c>
      <c r="G32" s="44">
        <f t="shared" si="0"/>
        <v>708.504</v>
      </c>
      <c r="H32" s="29">
        <v>59.488</v>
      </c>
      <c r="I32" s="31">
        <v>65.46</v>
      </c>
      <c r="J32" s="31">
        <v>57.622</v>
      </c>
      <c r="K32" s="31">
        <v>62.787</v>
      </c>
      <c r="L32" s="45">
        <f t="shared" si="1"/>
        <v>245.357</v>
      </c>
      <c r="M32" s="33">
        <v>52.508</v>
      </c>
      <c r="N32" s="31">
        <v>65.539</v>
      </c>
      <c r="O32" s="31">
        <v>58.447</v>
      </c>
      <c r="P32" s="31">
        <v>59.488</v>
      </c>
      <c r="Q32" s="45">
        <f t="shared" si="2"/>
        <v>235.982</v>
      </c>
      <c r="R32" s="29">
        <v>51.902</v>
      </c>
      <c r="S32" s="31">
        <v>62.755</v>
      </c>
      <c r="T32" s="31">
        <v>55.391</v>
      </c>
      <c r="U32" s="31">
        <v>57.117</v>
      </c>
      <c r="V32" s="45">
        <f t="shared" si="3"/>
        <v>227.165</v>
      </c>
      <c r="W32" s="67"/>
    </row>
    <row r="33" spans="1:23" ht="15">
      <c r="A33" s="15">
        <v>29</v>
      </c>
      <c r="B33" s="15">
        <v>12</v>
      </c>
      <c r="C33" s="16" t="s">
        <v>72</v>
      </c>
      <c r="D33" s="38" t="s">
        <v>65</v>
      </c>
      <c r="E33" s="15" t="s">
        <v>63</v>
      </c>
      <c r="F33" s="16" t="s">
        <v>54</v>
      </c>
      <c r="G33" s="44">
        <f t="shared" si="0"/>
        <v>725.2919999999999</v>
      </c>
      <c r="H33" s="29">
        <v>61.333</v>
      </c>
      <c r="I33" s="31">
        <v>65.011</v>
      </c>
      <c r="J33" s="31">
        <v>60.3</v>
      </c>
      <c r="K33" s="31">
        <v>58.559</v>
      </c>
      <c r="L33" s="45">
        <f t="shared" si="1"/>
        <v>245.203</v>
      </c>
      <c r="M33" s="33">
        <v>60.109</v>
      </c>
      <c r="N33" s="31">
        <v>65.479</v>
      </c>
      <c r="O33" s="31">
        <v>56.99</v>
      </c>
      <c r="P33" s="31">
        <v>58.403</v>
      </c>
      <c r="Q33" s="45">
        <f t="shared" si="2"/>
        <v>240.981</v>
      </c>
      <c r="R33" s="29">
        <v>54.98</v>
      </c>
      <c r="S33" s="31">
        <v>68.085</v>
      </c>
      <c r="T33" s="31">
        <v>57.071</v>
      </c>
      <c r="U33" s="31">
        <v>58.972</v>
      </c>
      <c r="V33" s="45">
        <f t="shared" si="3"/>
        <v>239.108</v>
      </c>
      <c r="W33" s="67"/>
    </row>
    <row r="34" spans="1:23" ht="15">
      <c r="A34" s="15">
        <v>30</v>
      </c>
      <c r="B34" s="15">
        <v>5</v>
      </c>
      <c r="C34" s="16" t="s">
        <v>60</v>
      </c>
      <c r="D34" s="38" t="s">
        <v>117</v>
      </c>
      <c r="E34" s="15" t="s">
        <v>44</v>
      </c>
      <c r="F34" s="16" t="s">
        <v>61</v>
      </c>
      <c r="G34" s="44">
        <f t="shared" si="0"/>
        <v>728.549</v>
      </c>
      <c r="H34" s="29">
        <v>59.93</v>
      </c>
      <c r="I34" s="31">
        <v>65.679</v>
      </c>
      <c r="J34" s="31">
        <v>58.723</v>
      </c>
      <c r="K34" s="31">
        <v>58.346</v>
      </c>
      <c r="L34" s="45">
        <f t="shared" si="1"/>
        <v>242.678</v>
      </c>
      <c r="M34" s="33">
        <v>61.397</v>
      </c>
      <c r="N34" s="31">
        <v>64.804</v>
      </c>
      <c r="O34" s="31">
        <v>59.14</v>
      </c>
      <c r="P34" s="31">
        <v>58.734</v>
      </c>
      <c r="Q34" s="45">
        <f t="shared" si="2"/>
        <v>244.07500000000002</v>
      </c>
      <c r="R34" s="29">
        <v>61.26</v>
      </c>
      <c r="S34" s="31">
        <v>67.424</v>
      </c>
      <c r="T34" s="31">
        <v>56.311</v>
      </c>
      <c r="U34" s="31">
        <v>56.801</v>
      </c>
      <c r="V34" s="45">
        <f t="shared" si="3"/>
        <v>241.796</v>
      </c>
      <c r="W34" s="67"/>
    </row>
    <row r="35" spans="1:23" ht="15">
      <c r="A35" s="15">
        <v>31</v>
      </c>
      <c r="B35" s="15">
        <v>49</v>
      </c>
      <c r="C35" s="16" t="s">
        <v>99</v>
      </c>
      <c r="D35" s="38" t="s">
        <v>88</v>
      </c>
      <c r="E35" s="15" t="s">
        <v>17</v>
      </c>
      <c r="F35" s="16" t="s">
        <v>139</v>
      </c>
      <c r="G35" s="44">
        <f t="shared" si="0"/>
        <v>728.7829999999999</v>
      </c>
      <c r="H35" s="29">
        <v>56.248</v>
      </c>
      <c r="I35" s="31">
        <v>71.352</v>
      </c>
      <c r="J35" s="31">
        <v>59.594</v>
      </c>
      <c r="K35" s="31">
        <v>62.893</v>
      </c>
      <c r="L35" s="45">
        <f t="shared" si="1"/>
        <v>250.087</v>
      </c>
      <c r="M35" s="33">
        <v>56.736</v>
      </c>
      <c r="N35" s="31">
        <v>67.439</v>
      </c>
      <c r="O35" s="31">
        <v>59.142</v>
      </c>
      <c r="P35" s="31">
        <v>63.153</v>
      </c>
      <c r="Q35" s="45">
        <f t="shared" si="2"/>
        <v>246.46999999999997</v>
      </c>
      <c r="R35" s="29">
        <v>53.163</v>
      </c>
      <c r="S35" s="31">
        <v>64.983</v>
      </c>
      <c r="T35" s="31">
        <v>55.99</v>
      </c>
      <c r="U35" s="31">
        <v>58.09</v>
      </c>
      <c r="V35" s="45">
        <f t="shared" si="3"/>
        <v>232.226</v>
      </c>
      <c r="W35" s="67"/>
    </row>
    <row r="36" spans="1:23" ht="15">
      <c r="A36" s="15">
        <v>32</v>
      </c>
      <c r="B36" s="15">
        <v>32</v>
      </c>
      <c r="C36" s="16" t="s">
        <v>101</v>
      </c>
      <c r="D36" s="39" t="s">
        <v>88</v>
      </c>
      <c r="E36" s="15" t="s">
        <v>80</v>
      </c>
      <c r="F36" s="16" t="s">
        <v>102</v>
      </c>
      <c r="G36" s="44">
        <f t="shared" si="0"/>
        <v>732.106</v>
      </c>
      <c r="H36" s="29">
        <v>58.799</v>
      </c>
      <c r="I36" s="31">
        <v>75.546</v>
      </c>
      <c r="J36" s="31">
        <v>59.339</v>
      </c>
      <c r="K36" s="31">
        <v>62.175</v>
      </c>
      <c r="L36" s="45">
        <f t="shared" si="1"/>
        <v>255.85899999999998</v>
      </c>
      <c r="M36" s="33">
        <v>61.395</v>
      </c>
      <c r="N36" s="31">
        <v>62.301</v>
      </c>
      <c r="O36" s="31">
        <v>57.105</v>
      </c>
      <c r="P36" s="31">
        <v>58.592</v>
      </c>
      <c r="Q36" s="45">
        <f t="shared" si="2"/>
        <v>239.39299999999997</v>
      </c>
      <c r="R36" s="29">
        <v>56.354</v>
      </c>
      <c r="S36" s="31">
        <v>61.823</v>
      </c>
      <c r="T36" s="31">
        <v>57.367</v>
      </c>
      <c r="U36" s="31">
        <v>61.31</v>
      </c>
      <c r="V36" s="45">
        <f t="shared" si="3"/>
        <v>236.85399999999998</v>
      </c>
      <c r="W36" s="67"/>
    </row>
    <row r="37" spans="1:23" ht="15">
      <c r="A37" s="15">
        <v>33</v>
      </c>
      <c r="B37" s="15">
        <v>53</v>
      </c>
      <c r="C37" s="16" t="s">
        <v>140</v>
      </c>
      <c r="D37" s="38" t="s">
        <v>88</v>
      </c>
      <c r="E37" s="15" t="s">
        <v>45</v>
      </c>
      <c r="F37" s="16" t="s">
        <v>121</v>
      </c>
      <c r="G37" s="44">
        <f t="shared" si="0"/>
        <v>751.594</v>
      </c>
      <c r="H37" s="29">
        <v>57.95</v>
      </c>
      <c r="I37" s="31">
        <v>67.166</v>
      </c>
      <c r="J37" s="31">
        <v>65.633</v>
      </c>
      <c r="K37" s="31">
        <v>69.223</v>
      </c>
      <c r="L37" s="45">
        <f t="shared" si="1"/>
        <v>259.972</v>
      </c>
      <c r="M37" s="33">
        <v>55.399</v>
      </c>
      <c r="N37" s="31">
        <v>64.386</v>
      </c>
      <c r="O37" s="31">
        <v>60.839</v>
      </c>
      <c r="P37" s="31">
        <v>63.112</v>
      </c>
      <c r="Q37" s="45">
        <f t="shared" si="2"/>
        <v>243.736</v>
      </c>
      <c r="R37" s="29">
        <v>55.682</v>
      </c>
      <c r="S37" s="31">
        <v>65.116</v>
      </c>
      <c r="T37" s="31">
        <v>64.406</v>
      </c>
      <c r="U37" s="31">
        <v>62.682</v>
      </c>
      <c r="V37" s="45">
        <f t="shared" si="3"/>
        <v>247.88600000000002</v>
      </c>
      <c r="W37" s="67"/>
    </row>
    <row r="38" spans="1:23" ht="15">
      <c r="A38" s="15">
        <v>34</v>
      </c>
      <c r="B38" s="15">
        <v>4</v>
      </c>
      <c r="C38" s="16" t="s">
        <v>58</v>
      </c>
      <c r="D38" s="38" t="s">
        <v>56</v>
      </c>
      <c r="E38" s="15" t="s">
        <v>17</v>
      </c>
      <c r="F38" s="16" t="s">
        <v>59</v>
      </c>
      <c r="G38" s="44">
        <f t="shared" si="0"/>
        <v>755.437</v>
      </c>
      <c r="H38" s="40">
        <v>69.883</v>
      </c>
      <c r="I38" s="41">
        <v>69.555</v>
      </c>
      <c r="J38" s="41">
        <v>63.006</v>
      </c>
      <c r="K38" s="41">
        <v>62.842</v>
      </c>
      <c r="L38" s="45">
        <f t="shared" si="1"/>
        <v>265.286</v>
      </c>
      <c r="M38" s="42">
        <v>58.717</v>
      </c>
      <c r="N38" s="41">
        <v>67.114</v>
      </c>
      <c r="O38" s="41">
        <v>59.709</v>
      </c>
      <c r="P38" s="41">
        <v>59.918</v>
      </c>
      <c r="Q38" s="45">
        <f t="shared" si="2"/>
        <v>245.45800000000003</v>
      </c>
      <c r="R38" s="29">
        <v>58.902</v>
      </c>
      <c r="S38" s="31">
        <v>67.449</v>
      </c>
      <c r="T38" s="31">
        <v>58.668</v>
      </c>
      <c r="U38" s="31">
        <v>59.674</v>
      </c>
      <c r="V38" s="45">
        <f t="shared" si="3"/>
        <v>244.693</v>
      </c>
      <c r="W38" s="67"/>
    </row>
    <row r="39" spans="1:23" ht="15">
      <c r="A39" s="15">
        <v>35</v>
      </c>
      <c r="B39" s="15">
        <v>56</v>
      </c>
      <c r="C39" s="16" t="s">
        <v>141</v>
      </c>
      <c r="D39" s="38" t="s">
        <v>88</v>
      </c>
      <c r="E39" s="15" t="s">
        <v>80</v>
      </c>
      <c r="F39" s="16" t="s">
        <v>135</v>
      </c>
      <c r="G39" s="44">
        <f t="shared" si="0"/>
        <v>758.884</v>
      </c>
      <c r="H39" s="29">
        <v>57.991</v>
      </c>
      <c r="I39" s="31">
        <v>66.961</v>
      </c>
      <c r="J39" s="31">
        <v>63.908</v>
      </c>
      <c r="K39" s="31">
        <v>64.296</v>
      </c>
      <c r="L39" s="45">
        <f t="shared" si="1"/>
        <v>253.156</v>
      </c>
      <c r="M39" s="33">
        <v>64.583</v>
      </c>
      <c r="N39" s="31">
        <v>67.58</v>
      </c>
      <c r="O39" s="31">
        <v>64.055</v>
      </c>
      <c r="P39" s="31">
        <v>62.345</v>
      </c>
      <c r="Q39" s="45">
        <f t="shared" si="2"/>
        <v>258.563</v>
      </c>
      <c r="R39" s="29">
        <v>56.055</v>
      </c>
      <c r="S39" s="31">
        <v>68.153</v>
      </c>
      <c r="T39" s="31">
        <v>62.568</v>
      </c>
      <c r="U39" s="31">
        <v>60.389</v>
      </c>
      <c r="V39" s="45">
        <f t="shared" si="3"/>
        <v>247.16500000000002</v>
      </c>
      <c r="W39" s="67"/>
    </row>
    <row r="40" spans="1:23" ht="15">
      <c r="A40" s="15">
        <v>36</v>
      </c>
      <c r="B40" s="15">
        <v>55</v>
      </c>
      <c r="C40" s="16" t="s">
        <v>142</v>
      </c>
      <c r="D40" s="38" t="s">
        <v>88</v>
      </c>
      <c r="E40" s="15" t="s">
        <v>44</v>
      </c>
      <c r="F40" s="16" t="s">
        <v>54</v>
      </c>
      <c r="G40" s="44">
        <f aca="true" t="shared" si="4" ref="G40:G49">SUM(L40,Q40,V40)+W40</f>
        <v>762.447</v>
      </c>
      <c r="H40" s="29">
        <v>55.912</v>
      </c>
      <c r="I40" s="31">
        <v>66.412</v>
      </c>
      <c r="J40" s="31">
        <v>75.198</v>
      </c>
      <c r="K40" s="31">
        <v>72.48</v>
      </c>
      <c r="L40" s="45">
        <f aca="true" t="shared" si="5" ref="L40:L49">SUM(H40:K40)</f>
        <v>270.002</v>
      </c>
      <c r="M40" s="33">
        <v>54.96</v>
      </c>
      <c r="N40" s="31">
        <v>66.58</v>
      </c>
      <c r="O40" s="31">
        <v>60.022</v>
      </c>
      <c r="P40" s="31">
        <v>70.007</v>
      </c>
      <c r="Q40" s="45">
        <f aca="true" t="shared" si="6" ref="Q40:Q49">SUM(M40:P40)</f>
        <v>251.569</v>
      </c>
      <c r="R40" s="29">
        <v>54.911</v>
      </c>
      <c r="S40" s="31">
        <v>65.178</v>
      </c>
      <c r="T40" s="31">
        <v>59.254</v>
      </c>
      <c r="U40" s="31">
        <v>61.533</v>
      </c>
      <c r="V40" s="45">
        <f aca="true" t="shared" si="7" ref="V40:V49">SUM(R40:U40)</f>
        <v>240.87599999999998</v>
      </c>
      <c r="W40" s="67"/>
    </row>
    <row r="41" spans="1:23" ht="15">
      <c r="A41" s="15">
        <v>37</v>
      </c>
      <c r="B41" s="15">
        <v>51</v>
      </c>
      <c r="C41" s="16" t="s">
        <v>100</v>
      </c>
      <c r="D41" s="38" t="s">
        <v>88</v>
      </c>
      <c r="E41" s="15" t="s">
        <v>17</v>
      </c>
      <c r="F41" s="16" t="s">
        <v>91</v>
      </c>
      <c r="G41" s="44">
        <f t="shared" si="4"/>
        <v>772.29</v>
      </c>
      <c r="H41" s="29">
        <v>65.649</v>
      </c>
      <c r="I41" s="31">
        <v>73.078</v>
      </c>
      <c r="J41" s="31">
        <v>58.781</v>
      </c>
      <c r="K41" s="31">
        <v>61.524</v>
      </c>
      <c r="L41" s="45">
        <f t="shared" si="5"/>
        <v>259.03200000000004</v>
      </c>
      <c r="M41" s="33">
        <v>57.679</v>
      </c>
      <c r="N41" s="31">
        <v>72.569</v>
      </c>
      <c r="O41" s="31">
        <v>57.313</v>
      </c>
      <c r="P41" s="31">
        <v>59.297</v>
      </c>
      <c r="Q41" s="45">
        <f t="shared" si="6"/>
        <v>246.85799999999998</v>
      </c>
      <c r="R41" s="29">
        <v>59.134</v>
      </c>
      <c r="S41" s="31">
        <v>85.853</v>
      </c>
      <c r="T41" s="31">
        <v>56.843</v>
      </c>
      <c r="U41" s="31">
        <v>64.57</v>
      </c>
      <c r="V41" s="45">
        <f t="shared" si="7"/>
        <v>266.4</v>
      </c>
      <c r="W41" s="67"/>
    </row>
    <row r="42" spans="1:23" ht="15">
      <c r="A42" s="15">
        <v>38</v>
      </c>
      <c r="B42" s="15">
        <v>33</v>
      </c>
      <c r="C42" s="16" t="s">
        <v>101</v>
      </c>
      <c r="D42" s="38" t="s">
        <v>88</v>
      </c>
      <c r="E42" s="15" t="s">
        <v>45</v>
      </c>
      <c r="F42" s="16" t="s">
        <v>121</v>
      </c>
      <c r="G42" s="44">
        <f t="shared" si="4"/>
        <v>791.582</v>
      </c>
      <c r="H42" s="29">
        <v>61.694</v>
      </c>
      <c r="I42" s="31">
        <v>71.665</v>
      </c>
      <c r="J42" s="31">
        <v>63.397</v>
      </c>
      <c r="K42" s="31">
        <v>67.032</v>
      </c>
      <c r="L42" s="45">
        <f t="shared" si="5"/>
        <v>263.788</v>
      </c>
      <c r="M42" s="33">
        <v>58.723</v>
      </c>
      <c r="N42" s="31">
        <v>71.927</v>
      </c>
      <c r="O42" s="31">
        <v>62.292</v>
      </c>
      <c r="P42" s="31">
        <v>66.737</v>
      </c>
      <c r="Q42" s="45">
        <f t="shared" si="6"/>
        <v>259.679</v>
      </c>
      <c r="R42" s="29">
        <v>57.333</v>
      </c>
      <c r="S42" s="31">
        <v>69.351</v>
      </c>
      <c r="T42" s="31">
        <v>76.27</v>
      </c>
      <c r="U42" s="31">
        <v>65.161</v>
      </c>
      <c r="V42" s="45">
        <f t="shared" si="7"/>
        <v>268.115</v>
      </c>
      <c r="W42" s="67"/>
    </row>
    <row r="43" spans="1:23" ht="15">
      <c r="A43" s="15">
        <v>39</v>
      </c>
      <c r="B43" s="15">
        <v>57</v>
      </c>
      <c r="C43" s="16" t="s">
        <v>141</v>
      </c>
      <c r="D43" s="38" t="s">
        <v>88</v>
      </c>
      <c r="E43" s="15" t="s">
        <v>45</v>
      </c>
      <c r="F43" s="16" t="s">
        <v>103</v>
      </c>
      <c r="G43" s="44">
        <f t="shared" si="4"/>
        <v>795.457</v>
      </c>
      <c r="H43" s="29">
        <v>61.37</v>
      </c>
      <c r="I43" s="31">
        <v>74.078</v>
      </c>
      <c r="J43" s="31">
        <v>64.502</v>
      </c>
      <c r="K43" s="31">
        <v>66.658</v>
      </c>
      <c r="L43" s="45">
        <f t="shared" si="5"/>
        <v>266.608</v>
      </c>
      <c r="M43" s="33">
        <v>59.142</v>
      </c>
      <c r="N43" s="31">
        <v>74.478</v>
      </c>
      <c r="O43" s="31">
        <v>66.007</v>
      </c>
      <c r="P43" s="31">
        <v>68.68</v>
      </c>
      <c r="Q43" s="45">
        <f t="shared" si="6"/>
        <v>268.307</v>
      </c>
      <c r="R43" s="29">
        <v>59.034</v>
      </c>
      <c r="S43" s="31">
        <v>72.407</v>
      </c>
      <c r="T43" s="31">
        <v>62.072</v>
      </c>
      <c r="U43" s="31">
        <v>67.029</v>
      </c>
      <c r="V43" s="45">
        <f t="shared" si="7"/>
        <v>260.54200000000003</v>
      </c>
      <c r="W43" s="67"/>
    </row>
    <row r="44" spans="1:23" ht="15">
      <c r="A44" s="15">
        <v>40</v>
      </c>
      <c r="B44" s="15">
        <v>43</v>
      </c>
      <c r="C44" s="16" t="s">
        <v>122</v>
      </c>
      <c r="D44" s="38" t="s">
        <v>65</v>
      </c>
      <c r="E44" s="15" t="s">
        <v>63</v>
      </c>
      <c r="F44" s="16" t="s">
        <v>54</v>
      </c>
      <c r="G44" s="44">
        <f t="shared" si="4"/>
        <v>802.499</v>
      </c>
      <c r="H44" s="29">
        <v>58.946</v>
      </c>
      <c r="I44" s="31">
        <v>73.881</v>
      </c>
      <c r="J44" s="31">
        <v>72.936</v>
      </c>
      <c r="K44" s="31">
        <v>68.512</v>
      </c>
      <c r="L44" s="45">
        <f t="shared" si="5"/>
        <v>274.275</v>
      </c>
      <c r="M44" s="33">
        <v>58.063</v>
      </c>
      <c r="N44" s="31">
        <v>70.294</v>
      </c>
      <c r="O44" s="31">
        <v>73.954</v>
      </c>
      <c r="P44" s="31">
        <v>68.981</v>
      </c>
      <c r="Q44" s="45">
        <f t="shared" si="6"/>
        <v>271.292</v>
      </c>
      <c r="R44" s="29">
        <v>55.565</v>
      </c>
      <c r="S44" s="31">
        <v>69.372</v>
      </c>
      <c r="T44" s="31">
        <v>65.777</v>
      </c>
      <c r="U44" s="31">
        <v>66.218</v>
      </c>
      <c r="V44" s="45">
        <f t="shared" si="7"/>
        <v>256.932</v>
      </c>
      <c r="W44" s="67"/>
    </row>
    <row r="45" spans="1:23" ht="15">
      <c r="A45" s="15">
        <v>41</v>
      </c>
      <c r="B45" s="15">
        <v>27</v>
      </c>
      <c r="C45" s="16" t="s">
        <v>96</v>
      </c>
      <c r="D45" s="38" t="s">
        <v>97</v>
      </c>
      <c r="E45" s="15" t="s">
        <v>44</v>
      </c>
      <c r="F45" s="16" t="s">
        <v>68</v>
      </c>
      <c r="G45" s="44">
        <f t="shared" si="4"/>
        <v>887.4300000000001</v>
      </c>
      <c r="H45" s="29">
        <v>71.292</v>
      </c>
      <c r="I45" s="31">
        <v>85.307</v>
      </c>
      <c r="J45" s="31">
        <v>70.203</v>
      </c>
      <c r="K45" s="31">
        <v>70.497</v>
      </c>
      <c r="L45" s="45">
        <f t="shared" si="5"/>
        <v>297.299</v>
      </c>
      <c r="M45" s="33">
        <v>60.042</v>
      </c>
      <c r="N45" s="31">
        <v>80.759</v>
      </c>
      <c r="O45" s="31">
        <v>74.262</v>
      </c>
      <c r="P45" s="31">
        <v>71.569</v>
      </c>
      <c r="Q45" s="45">
        <f t="shared" si="6"/>
        <v>286.632</v>
      </c>
      <c r="R45" s="29">
        <v>68.776</v>
      </c>
      <c r="S45" s="31">
        <v>76.455</v>
      </c>
      <c r="T45" s="31">
        <v>85.155</v>
      </c>
      <c r="U45" s="31">
        <v>73.113</v>
      </c>
      <c r="V45" s="45">
        <f t="shared" si="7"/>
        <v>303.499</v>
      </c>
      <c r="W45" s="67"/>
    </row>
    <row r="46" spans="1:23" ht="15">
      <c r="A46" s="15">
        <v>42</v>
      </c>
      <c r="B46" s="15">
        <v>17</v>
      </c>
      <c r="C46" s="16" t="s">
        <v>78</v>
      </c>
      <c r="D46" s="38" t="s">
        <v>74</v>
      </c>
      <c r="E46" s="15" t="s">
        <v>21</v>
      </c>
      <c r="F46" s="16" t="s">
        <v>68</v>
      </c>
      <c r="G46" s="44">
        <f t="shared" si="4"/>
        <v>907.063</v>
      </c>
      <c r="H46" s="29">
        <v>65.559</v>
      </c>
      <c r="I46" s="31">
        <v>81.079</v>
      </c>
      <c r="J46" s="31">
        <v>74.38</v>
      </c>
      <c r="K46" s="31">
        <v>77.537</v>
      </c>
      <c r="L46" s="45">
        <f t="shared" si="5"/>
        <v>298.55499999999995</v>
      </c>
      <c r="M46" s="33">
        <v>73.477</v>
      </c>
      <c r="N46" s="31">
        <v>83.254</v>
      </c>
      <c r="O46" s="31">
        <v>78.398</v>
      </c>
      <c r="P46" s="31">
        <v>72.989</v>
      </c>
      <c r="Q46" s="45">
        <f t="shared" si="6"/>
        <v>308.118</v>
      </c>
      <c r="R46" s="29">
        <v>75.244</v>
      </c>
      <c r="S46" s="31">
        <v>79.13</v>
      </c>
      <c r="T46" s="31">
        <v>74.403</v>
      </c>
      <c r="U46" s="31">
        <v>71.613</v>
      </c>
      <c r="V46" s="45">
        <f t="shared" si="7"/>
        <v>300.39</v>
      </c>
      <c r="W46" s="67"/>
    </row>
    <row r="47" spans="1:23" ht="15">
      <c r="A47" s="15">
        <v>43</v>
      </c>
      <c r="B47" s="15">
        <v>28</v>
      </c>
      <c r="C47" s="16" t="s">
        <v>98</v>
      </c>
      <c r="D47" s="38" t="s">
        <v>97</v>
      </c>
      <c r="E47" s="15" t="s">
        <v>21</v>
      </c>
      <c r="F47" s="16" t="s">
        <v>66</v>
      </c>
      <c r="G47" s="44">
        <f t="shared" si="4"/>
        <v>937.157</v>
      </c>
      <c r="H47" s="29">
        <v>71.118</v>
      </c>
      <c r="I47" s="31">
        <v>82.294</v>
      </c>
      <c r="J47" s="31">
        <v>74.119</v>
      </c>
      <c r="K47" s="31">
        <v>80.187</v>
      </c>
      <c r="L47" s="45">
        <f t="shared" si="5"/>
        <v>307.71799999999996</v>
      </c>
      <c r="M47" s="33">
        <v>68.34</v>
      </c>
      <c r="N47" s="31">
        <v>80.784</v>
      </c>
      <c r="O47" s="31">
        <v>80.906</v>
      </c>
      <c r="P47" s="31">
        <v>82.722</v>
      </c>
      <c r="Q47" s="45">
        <f t="shared" si="6"/>
        <v>312.752</v>
      </c>
      <c r="R47" s="29">
        <v>67.168</v>
      </c>
      <c r="S47" s="31">
        <v>88.091</v>
      </c>
      <c r="T47" s="31">
        <v>80.139</v>
      </c>
      <c r="U47" s="31">
        <v>81.289</v>
      </c>
      <c r="V47" s="45">
        <f t="shared" si="7"/>
        <v>316.687</v>
      </c>
      <c r="W47" s="67"/>
    </row>
    <row r="48" spans="1:23" ht="15">
      <c r="A48" s="15">
        <v>44</v>
      </c>
      <c r="B48" s="15">
        <v>24</v>
      </c>
      <c r="C48" s="16" t="s">
        <v>90</v>
      </c>
      <c r="D48" s="38" t="s">
        <v>88</v>
      </c>
      <c r="E48" s="15" t="s">
        <v>21</v>
      </c>
      <c r="F48" s="16" t="s">
        <v>68</v>
      </c>
      <c r="G48" s="44">
        <f t="shared" si="4"/>
        <v>966.7840000000001</v>
      </c>
      <c r="H48" s="29">
        <v>76.348</v>
      </c>
      <c r="I48" s="31">
        <v>85.802</v>
      </c>
      <c r="J48" s="31">
        <v>81.009</v>
      </c>
      <c r="K48" s="31">
        <v>86.901</v>
      </c>
      <c r="L48" s="45">
        <f t="shared" si="5"/>
        <v>330.06</v>
      </c>
      <c r="M48" s="33">
        <v>65.365</v>
      </c>
      <c r="N48" s="31">
        <v>78.329</v>
      </c>
      <c r="O48" s="31">
        <v>82.611</v>
      </c>
      <c r="P48" s="31">
        <v>86.525</v>
      </c>
      <c r="Q48" s="45">
        <f t="shared" si="6"/>
        <v>312.83000000000004</v>
      </c>
      <c r="R48" s="29">
        <v>79.966</v>
      </c>
      <c r="S48" s="31">
        <v>81.665</v>
      </c>
      <c r="T48" s="31">
        <v>80.024</v>
      </c>
      <c r="U48" s="31">
        <v>82.239</v>
      </c>
      <c r="V48" s="45">
        <f t="shared" si="7"/>
        <v>323.894</v>
      </c>
      <c r="W48" s="67"/>
    </row>
    <row r="49" spans="1:23" ht="15">
      <c r="A49" s="78">
        <v>45</v>
      </c>
      <c r="B49" s="78">
        <v>6</v>
      </c>
      <c r="C49" s="79" t="s">
        <v>62</v>
      </c>
      <c r="D49" s="80" t="s">
        <v>50</v>
      </c>
      <c r="E49" s="78" t="s">
        <v>63</v>
      </c>
      <c r="F49" s="79" t="s">
        <v>54</v>
      </c>
      <c r="G49" s="81">
        <f t="shared" si="4"/>
        <v>1138.781</v>
      </c>
      <c r="H49" s="82">
        <v>69.836</v>
      </c>
      <c r="I49" s="83">
        <v>86.305</v>
      </c>
      <c r="J49" s="83">
        <v>110.591</v>
      </c>
      <c r="K49" s="83">
        <v>106.366</v>
      </c>
      <c r="L49" s="84">
        <f t="shared" si="5"/>
        <v>373.098</v>
      </c>
      <c r="M49" s="85">
        <v>72.936</v>
      </c>
      <c r="N49" s="83">
        <v>82.003</v>
      </c>
      <c r="O49" s="83">
        <v>64.627</v>
      </c>
      <c r="P49" s="83">
        <v>66.117</v>
      </c>
      <c r="Q49" s="84">
        <f t="shared" si="6"/>
        <v>285.68300000000005</v>
      </c>
      <c r="R49" s="82">
        <v>120</v>
      </c>
      <c r="S49" s="83">
        <v>120</v>
      </c>
      <c r="T49" s="83">
        <v>120</v>
      </c>
      <c r="U49" s="83">
        <v>120</v>
      </c>
      <c r="V49" s="84">
        <f t="shared" si="7"/>
        <v>480</v>
      </c>
      <c r="W49" s="86"/>
    </row>
    <row r="50" spans="1:17" ht="15">
      <c r="A50" s="17"/>
      <c r="B50" s="17"/>
      <c r="C50" s="18"/>
      <c r="D50" s="19"/>
      <c r="E50" s="17"/>
      <c r="F50" s="20"/>
      <c r="H50" s="18"/>
      <c r="I50" s="20"/>
      <c r="J50" s="20"/>
      <c r="K50" s="20"/>
      <c r="L50" s="18"/>
      <c r="M50" s="18"/>
      <c r="N50" s="18"/>
      <c r="O50" s="18"/>
      <c r="P50" s="18"/>
      <c r="Q50" s="18"/>
    </row>
    <row r="51" spans="1:17" ht="15">
      <c r="A51" s="17"/>
      <c r="B51" s="17"/>
      <c r="C51" s="18"/>
      <c r="D51" s="19"/>
      <c r="E51" s="17"/>
      <c r="F51" s="20"/>
      <c r="H51" s="18"/>
      <c r="I51" s="20"/>
      <c r="J51" s="20"/>
      <c r="K51" s="20"/>
      <c r="L51" s="18"/>
      <c r="M51" s="18"/>
      <c r="N51" s="18"/>
      <c r="O51" s="18"/>
      <c r="P51" s="18"/>
      <c r="Q51" s="18"/>
    </row>
    <row r="52" spans="1:17" ht="15">
      <c r="A52" s="17"/>
      <c r="B52" s="17"/>
      <c r="C52" s="18"/>
      <c r="D52" s="19"/>
      <c r="E52" s="17"/>
      <c r="F52" s="20"/>
      <c r="H52" s="18"/>
      <c r="I52" s="20"/>
      <c r="J52" s="20"/>
      <c r="K52" s="20"/>
      <c r="L52" s="18"/>
      <c r="M52" s="18"/>
      <c r="N52" s="18"/>
      <c r="O52" s="18"/>
      <c r="P52" s="18"/>
      <c r="Q52" s="18"/>
    </row>
    <row r="53" spans="1:17" ht="15">
      <c r="A53" s="17"/>
      <c r="B53" s="17"/>
      <c r="C53" s="18"/>
      <c r="D53" s="19"/>
      <c r="E53" s="17"/>
      <c r="F53" s="20"/>
      <c r="H53" s="18"/>
      <c r="I53" s="20"/>
      <c r="J53" s="20"/>
      <c r="K53" s="20"/>
      <c r="L53" s="18"/>
      <c r="M53" s="18"/>
      <c r="N53" s="18"/>
      <c r="O53" s="18"/>
      <c r="P53" s="18"/>
      <c r="Q53" s="18"/>
    </row>
    <row r="54" spans="1:17" ht="15">
      <c r="A54" s="17"/>
      <c r="B54" s="17"/>
      <c r="C54" s="18"/>
      <c r="D54" s="19"/>
      <c r="E54" s="17"/>
      <c r="F54" s="20"/>
      <c r="H54" s="18"/>
      <c r="I54" s="20"/>
      <c r="J54" s="20"/>
      <c r="K54" s="20"/>
      <c r="L54" s="18"/>
      <c r="M54" s="18"/>
      <c r="N54" s="18"/>
      <c r="O54" s="18"/>
      <c r="P54" s="18"/>
      <c r="Q54" s="18"/>
    </row>
    <row r="55" spans="1:17" ht="15">
      <c r="A55" s="17"/>
      <c r="B55" s="17"/>
      <c r="C55" s="18"/>
      <c r="D55" s="19"/>
      <c r="E55" s="17"/>
      <c r="F55" s="20"/>
      <c r="H55" s="18"/>
      <c r="I55" s="20"/>
      <c r="J55" s="20"/>
      <c r="K55" s="20"/>
      <c r="L55" s="18"/>
      <c r="M55" s="18"/>
      <c r="N55" s="18"/>
      <c r="O55" s="18"/>
      <c r="P55" s="18"/>
      <c r="Q55" s="18"/>
    </row>
    <row r="56" spans="1:17" ht="15">
      <c r="A56" s="17"/>
      <c r="B56" s="17"/>
      <c r="C56" s="18"/>
      <c r="D56" s="19"/>
      <c r="E56" s="17"/>
      <c r="F56" s="20"/>
      <c r="H56" s="18"/>
      <c r="I56" s="20"/>
      <c r="J56" s="20"/>
      <c r="K56" s="20"/>
      <c r="L56" s="18"/>
      <c r="M56" s="18"/>
      <c r="N56" s="18"/>
      <c r="O56" s="18"/>
      <c r="P56" s="18"/>
      <c r="Q56" s="18"/>
    </row>
    <row r="57" spans="1:17" ht="15">
      <c r="A57" s="17"/>
      <c r="B57" s="17"/>
      <c r="C57" s="18"/>
      <c r="D57" s="19"/>
      <c r="E57" s="17"/>
      <c r="F57" s="20"/>
      <c r="H57" s="18"/>
      <c r="I57" s="20"/>
      <c r="J57" s="20"/>
      <c r="K57" s="20"/>
      <c r="L57" s="18"/>
      <c r="M57" s="18"/>
      <c r="N57" s="18"/>
      <c r="O57" s="18"/>
      <c r="P57" s="18"/>
      <c r="Q57" s="18"/>
    </row>
    <row r="58" spans="1:17" ht="15">
      <c r="A58" s="17"/>
      <c r="B58" s="17"/>
      <c r="C58" s="18"/>
      <c r="D58" s="19"/>
      <c r="E58" s="17"/>
      <c r="F58" s="20"/>
      <c r="H58" s="18"/>
      <c r="I58" s="20"/>
      <c r="J58" s="20"/>
      <c r="K58" s="20"/>
      <c r="L58" s="18"/>
      <c r="M58" s="18"/>
      <c r="N58" s="18"/>
      <c r="O58" s="18"/>
      <c r="P58" s="18"/>
      <c r="Q58" s="18"/>
    </row>
    <row r="59" spans="1:17" ht="15">
      <c r="A59" s="17"/>
      <c r="B59" s="17"/>
      <c r="C59" s="18"/>
      <c r="D59" s="19"/>
      <c r="E59" s="17"/>
      <c r="F59" s="20"/>
      <c r="H59" s="18"/>
      <c r="I59" s="20"/>
      <c r="J59" s="20"/>
      <c r="K59" s="20"/>
      <c r="L59" s="18"/>
      <c r="M59" s="18"/>
      <c r="N59" s="18"/>
      <c r="O59" s="18"/>
      <c r="P59" s="18"/>
      <c r="Q59" s="18"/>
    </row>
    <row r="60" spans="1:17" ht="15">
      <c r="A60" s="17"/>
      <c r="B60" s="17"/>
      <c r="C60" s="18"/>
      <c r="D60" s="19"/>
      <c r="E60" s="17"/>
      <c r="F60" s="20"/>
      <c r="H60" s="18"/>
      <c r="I60" s="20"/>
      <c r="J60" s="20"/>
      <c r="K60" s="20"/>
      <c r="L60" s="18"/>
      <c r="M60" s="18"/>
      <c r="N60" s="18"/>
      <c r="O60" s="18"/>
      <c r="P60" s="18"/>
      <c r="Q60" s="18"/>
    </row>
    <row r="61" spans="1:17" ht="15">
      <c r="A61" s="17"/>
      <c r="B61" s="17"/>
      <c r="C61" s="18"/>
      <c r="D61" s="19"/>
      <c r="E61" s="17"/>
      <c r="F61" s="20"/>
      <c r="H61" s="18"/>
      <c r="I61" s="20"/>
      <c r="J61" s="20"/>
      <c r="K61" s="20"/>
      <c r="L61" s="18"/>
      <c r="M61" s="18"/>
      <c r="N61" s="18"/>
      <c r="O61" s="18"/>
      <c r="P61" s="18"/>
      <c r="Q61" s="18"/>
    </row>
    <row r="62" spans="1:17" ht="15">
      <c r="A62" s="17"/>
      <c r="B62" s="17"/>
      <c r="C62" s="18"/>
      <c r="D62" s="19"/>
      <c r="E62" s="17"/>
      <c r="F62" s="20"/>
      <c r="H62" s="18"/>
      <c r="I62" s="20"/>
      <c r="J62" s="20"/>
      <c r="K62" s="20"/>
      <c r="L62" s="18"/>
      <c r="M62" s="18"/>
      <c r="N62" s="18"/>
      <c r="O62" s="18"/>
      <c r="P62" s="18"/>
      <c r="Q62" s="18"/>
    </row>
    <row r="63" spans="1:17" ht="15">
      <c r="A63" s="17"/>
      <c r="B63" s="17"/>
      <c r="C63" s="18"/>
      <c r="D63" s="19"/>
      <c r="E63" s="17"/>
      <c r="F63" s="20"/>
      <c r="H63" s="18"/>
      <c r="I63" s="20"/>
      <c r="J63" s="20"/>
      <c r="K63" s="20"/>
      <c r="L63" s="18"/>
      <c r="M63" s="18"/>
      <c r="N63" s="18"/>
      <c r="O63" s="18"/>
      <c r="P63" s="18"/>
      <c r="Q63" s="18"/>
    </row>
    <row r="64" spans="1:17" ht="15">
      <c r="A64" s="17"/>
      <c r="B64" s="17"/>
      <c r="C64" s="18"/>
      <c r="D64" s="19"/>
      <c r="E64" s="17"/>
      <c r="F64" s="20"/>
      <c r="H64" s="18"/>
      <c r="I64" s="20"/>
      <c r="J64" s="20"/>
      <c r="K64" s="20"/>
      <c r="L64" s="18"/>
      <c r="M64" s="18"/>
      <c r="N64" s="18"/>
      <c r="O64" s="18"/>
      <c r="P64" s="18"/>
      <c r="Q64" s="18"/>
    </row>
    <row r="65" spans="1:17" ht="15">
      <c r="A65" s="17"/>
      <c r="B65" s="17"/>
      <c r="C65" s="18"/>
      <c r="D65" s="19"/>
      <c r="E65" s="17"/>
      <c r="F65" s="20"/>
      <c r="H65" s="18"/>
      <c r="I65" s="20"/>
      <c r="J65" s="20"/>
      <c r="K65" s="20"/>
      <c r="L65" s="18"/>
      <c r="M65" s="18"/>
      <c r="N65" s="18"/>
      <c r="O65" s="18"/>
      <c r="P65" s="18"/>
      <c r="Q65" s="18"/>
    </row>
    <row r="66" spans="1:17" ht="15">
      <c r="A66" s="17"/>
      <c r="B66" s="17"/>
      <c r="C66" s="18"/>
      <c r="D66" s="19"/>
      <c r="E66" s="17"/>
      <c r="F66" s="20"/>
      <c r="H66" s="18"/>
      <c r="I66" s="20"/>
      <c r="J66" s="20"/>
      <c r="K66" s="20"/>
      <c r="L66" s="18"/>
      <c r="M66" s="18"/>
      <c r="N66" s="18"/>
      <c r="O66" s="18"/>
      <c r="P66" s="18"/>
      <c r="Q66" s="18"/>
    </row>
    <row r="67" spans="1:17" ht="15">
      <c r="A67" s="17"/>
      <c r="B67" s="17"/>
      <c r="C67" s="18"/>
      <c r="D67" s="19"/>
      <c r="E67" s="17"/>
      <c r="F67" s="20"/>
      <c r="H67" s="18"/>
      <c r="I67" s="20"/>
      <c r="J67" s="20"/>
      <c r="K67" s="20"/>
      <c r="L67" s="18"/>
      <c r="M67" s="18"/>
      <c r="N67" s="18"/>
      <c r="O67" s="18"/>
      <c r="P67" s="18"/>
      <c r="Q67" s="18"/>
    </row>
    <row r="68" spans="1:17" ht="15">
      <c r="A68" s="17"/>
      <c r="B68" s="17"/>
      <c r="C68" s="18"/>
      <c r="D68" s="19"/>
      <c r="E68" s="17"/>
      <c r="F68" s="20"/>
      <c r="H68" s="18"/>
      <c r="I68" s="20"/>
      <c r="J68" s="20"/>
      <c r="K68" s="20"/>
      <c r="L68" s="18"/>
      <c r="M68" s="18"/>
      <c r="N68" s="18"/>
      <c r="O68" s="18"/>
      <c r="P68" s="18"/>
      <c r="Q68" s="18"/>
    </row>
    <row r="69" spans="1:17" ht="15">
      <c r="A69" s="17"/>
      <c r="B69" s="17"/>
      <c r="C69" s="18"/>
      <c r="D69" s="19"/>
      <c r="E69" s="17"/>
      <c r="F69" s="20"/>
      <c r="H69" s="18"/>
      <c r="I69" s="20"/>
      <c r="J69" s="20"/>
      <c r="K69" s="20"/>
      <c r="L69" s="18"/>
      <c r="M69" s="18"/>
      <c r="N69" s="18"/>
      <c r="O69" s="18"/>
      <c r="P69" s="18"/>
      <c r="Q69" s="18"/>
    </row>
    <row r="70" spans="1:17" ht="15">
      <c r="A70" s="17"/>
      <c r="B70" s="17"/>
      <c r="C70" s="18"/>
      <c r="D70" s="19"/>
      <c r="E70" s="17"/>
      <c r="F70" s="20"/>
      <c r="H70" s="18"/>
      <c r="I70" s="20"/>
      <c r="J70" s="20"/>
      <c r="K70" s="20"/>
      <c r="L70" s="18"/>
      <c r="M70" s="18"/>
      <c r="N70" s="18"/>
      <c r="O70" s="18"/>
      <c r="P70" s="18"/>
      <c r="Q70" s="18"/>
    </row>
    <row r="71" spans="1:17" ht="15">
      <c r="A71" s="17"/>
      <c r="B71" s="17"/>
      <c r="C71" s="18"/>
      <c r="D71" s="19"/>
      <c r="E71" s="17"/>
      <c r="F71" s="20"/>
      <c r="H71" s="18"/>
      <c r="I71" s="20"/>
      <c r="J71" s="20"/>
      <c r="K71" s="20"/>
      <c r="L71" s="18"/>
      <c r="M71" s="18"/>
      <c r="N71" s="18"/>
      <c r="O71" s="18"/>
      <c r="P71" s="18"/>
      <c r="Q71" s="18"/>
    </row>
    <row r="72" spans="1:17" ht="15">
      <c r="A72" s="17"/>
      <c r="B72" s="17"/>
      <c r="C72" s="18"/>
      <c r="D72" s="19"/>
      <c r="E72" s="17"/>
      <c r="F72" s="20"/>
      <c r="H72" s="18"/>
      <c r="I72" s="20"/>
      <c r="J72" s="20"/>
      <c r="K72" s="20"/>
      <c r="L72" s="18"/>
      <c r="M72" s="18"/>
      <c r="N72" s="18"/>
      <c r="O72" s="18"/>
      <c r="P72" s="18"/>
      <c r="Q72" s="18"/>
    </row>
    <row r="73" spans="1:17" ht="15">
      <c r="A73" s="17"/>
      <c r="B73" s="17"/>
      <c r="C73" s="18"/>
      <c r="D73" s="19"/>
      <c r="E73" s="17"/>
      <c r="F73" s="20"/>
      <c r="H73" s="18"/>
      <c r="I73" s="20"/>
      <c r="J73" s="20"/>
      <c r="K73" s="20"/>
      <c r="L73" s="18"/>
      <c r="M73" s="18"/>
      <c r="N73" s="18"/>
      <c r="O73" s="18"/>
      <c r="P73" s="18"/>
      <c r="Q73" s="18"/>
    </row>
    <row r="74" spans="1:17" ht="15">
      <c r="A74" s="17"/>
      <c r="B74" s="17"/>
      <c r="C74" s="18"/>
      <c r="D74" s="19"/>
      <c r="E74" s="17"/>
      <c r="F74" s="20"/>
      <c r="H74" s="18"/>
      <c r="I74" s="20"/>
      <c r="J74" s="20"/>
      <c r="K74" s="20"/>
      <c r="L74" s="18"/>
      <c r="M74" s="18"/>
      <c r="N74" s="18"/>
      <c r="O74" s="18"/>
      <c r="P74" s="18"/>
      <c r="Q74" s="18"/>
    </row>
    <row r="75" spans="1:17" ht="15">
      <c r="A75" s="17"/>
      <c r="B75" s="17"/>
      <c r="C75" s="18"/>
      <c r="D75" s="19"/>
      <c r="E75" s="17"/>
      <c r="F75" s="20"/>
      <c r="H75" s="18"/>
      <c r="I75" s="20"/>
      <c r="J75" s="20"/>
      <c r="K75" s="20"/>
      <c r="L75" s="18"/>
      <c r="M75" s="18"/>
      <c r="N75" s="18"/>
      <c r="O75" s="18"/>
      <c r="P75" s="18"/>
      <c r="Q75" s="18"/>
    </row>
    <row r="76" spans="1:17" ht="15">
      <c r="A76" s="17"/>
      <c r="B76" s="17"/>
      <c r="C76" s="18"/>
      <c r="D76" s="19"/>
      <c r="E76" s="17"/>
      <c r="F76" s="20"/>
      <c r="H76" s="18"/>
      <c r="I76" s="20"/>
      <c r="J76" s="20"/>
      <c r="K76" s="20"/>
      <c r="L76" s="18"/>
      <c r="M76" s="18"/>
      <c r="N76" s="18"/>
      <c r="O76" s="18"/>
      <c r="P76" s="18"/>
      <c r="Q76" s="18"/>
    </row>
    <row r="77" spans="1:17" ht="15">
      <c r="A77" s="17"/>
      <c r="B77" s="17"/>
      <c r="C77" s="18"/>
      <c r="D77" s="19"/>
      <c r="E77" s="17"/>
      <c r="F77" s="20"/>
      <c r="H77" s="18"/>
      <c r="I77" s="20"/>
      <c r="J77" s="20"/>
      <c r="K77" s="20"/>
      <c r="L77" s="18"/>
      <c r="M77" s="18"/>
      <c r="N77" s="18"/>
      <c r="O77" s="18"/>
      <c r="P77" s="18"/>
      <c r="Q77" s="18"/>
    </row>
    <row r="78" spans="1:17" ht="15">
      <c r="A78" s="17"/>
      <c r="B78" s="17"/>
      <c r="C78" s="18"/>
      <c r="D78" s="19"/>
      <c r="E78" s="17"/>
      <c r="F78" s="20"/>
      <c r="H78" s="18"/>
      <c r="I78" s="20"/>
      <c r="J78" s="20"/>
      <c r="K78" s="20"/>
      <c r="L78" s="18"/>
      <c r="M78" s="18"/>
      <c r="N78" s="18"/>
      <c r="O78" s="18"/>
      <c r="P78" s="18"/>
      <c r="Q78" s="18"/>
    </row>
    <row r="79" spans="1:17" ht="15">
      <c r="A79" s="17"/>
      <c r="B79" s="17"/>
      <c r="C79" s="18"/>
      <c r="D79" s="19"/>
      <c r="E79" s="17"/>
      <c r="F79" s="20"/>
      <c r="H79" s="18"/>
      <c r="I79" s="20"/>
      <c r="J79" s="20"/>
      <c r="K79" s="20"/>
      <c r="L79" s="18"/>
      <c r="M79" s="18"/>
      <c r="N79" s="18"/>
      <c r="O79" s="18"/>
      <c r="P79" s="18"/>
      <c r="Q79" s="18"/>
    </row>
    <row r="80" spans="1:17" ht="15">
      <c r="A80" s="17"/>
      <c r="B80" s="17"/>
      <c r="C80" s="18"/>
      <c r="D80" s="19"/>
      <c r="E80" s="17"/>
      <c r="F80" s="20"/>
      <c r="H80" s="18"/>
      <c r="I80" s="20"/>
      <c r="J80" s="20"/>
      <c r="K80" s="20"/>
      <c r="L80" s="18"/>
      <c r="M80" s="18"/>
      <c r="N80" s="18"/>
      <c r="O80" s="18"/>
      <c r="P80" s="18"/>
      <c r="Q80" s="18"/>
    </row>
    <row r="81" spans="1:17" ht="15">
      <c r="A81" s="17"/>
      <c r="B81" s="17"/>
      <c r="C81" s="18"/>
      <c r="D81" s="19"/>
      <c r="E81" s="17"/>
      <c r="F81" s="20"/>
      <c r="H81" s="18"/>
      <c r="I81" s="20"/>
      <c r="J81" s="20"/>
      <c r="K81" s="20"/>
      <c r="L81" s="18"/>
      <c r="M81" s="18"/>
      <c r="N81" s="18"/>
      <c r="O81" s="18"/>
      <c r="P81" s="18"/>
      <c r="Q81" s="18"/>
    </row>
    <row r="82" spans="1:17" ht="15">
      <c r="A82" s="17"/>
      <c r="B82" s="17"/>
      <c r="C82" s="18"/>
      <c r="D82" s="19"/>
      <c r="E82" s="17"/>
      <c r="F82" s="20"/>
      <c r="H82" s="18"/>
      <c r="I82" s="20"/>
      <c r="J82" s="20"/>
      <c r="K82" s="20"/>
      <c r="L82" s="18"/>
      <c r="M82" s="18"/>
      <c r="N82" s="18"/>
      <c r="O82" s="18"/>
      <c r="P82" s="18"/>
      <c r="Q82" s="18"/>
    </row>
    <row r="83" spans="1:17" ht="15">
      <c r="A83" s="17"/>
      <c r="B83" s="17"/>
      <c r="C83" s="18"/>
      <c r="D83" s="19"/>
      <c r="E83" s="17"/>
      <c r="F83" s="20"/>
      <c r="H83" s="18"/>
      <c r="I83" s="20"/>
      <c r="J83" s="20"/>
      <c r="K83" s="20"/>
      <c r="L83" s="18"/>
      <c r="M83" s="18"/>
      <c r="N83" s="18"/>
      <c r="O83" s="18"/>
      <c r="P83" s="18"/>
      <c r="Q83" s="18"/>
    </row>
    <row r="84" spans="1:17" ht="15">
      <c r="A84" s="17"/>
      <c r="B84" s="17"/>
      <c r="C84" s="18"/>
      <c r="D84" s="19"/>
      <c r="E84" s="17"/>
      <c r="F84" s="20"/>
      <c r="H84" s="18"/>
      <c r="I84" s="20"/>
      <c r="J84" s="20"/>
      <c r="K84" s="20"/>
      <c r="L84" s="18"/>
      <c r="M84" s="18"/>
      <c r="N84" s="18"/>
      <c r="O84" s="18"/>
      <c r="P84" s="18"/>
      <c r="Q84" s="18"/>
    </row>
    <row r="85" spans="1:17" ht="15">
      <c r="A85" s="17"/>
      <c r="B85" s="17"/>
      <c r="C85" s="18"/>
      <c r="D85" s="19"/>
      <c r="E85" s="17"/>
      <c r="F85" s="20"/>
      <c r="H85" s="18"/>
      <c r="I85" s="20"/>
      <c r="J85" s="20"/>
      <c r="K85" s="20"/>
      <c r="L85" s="18"/>
      <c r="M85" s="18"/>
      <c r="N85" s="18"/>
      <c r="O85" s="18"/>
      <c r="P85" s="18"/>
      <c r="Q85" s="18"/>
    </row>
    <row r="86" spans="1:17" ht="15">
      <c r="A86" s="17"/>
      <c r="B86" s="17"/>
      <c r="C86" s="18"/>
      <c r="D86" s="19"/>
      <c r="E86" s="17"/>
      <c r="F86" s="20"/>
      <c r="H86" s="18"/>
      <c r="I86" s="20"/>
      <c r="J86" s="20"/>
      <c r="K86" s="20"/>
      <c r="L86" s="18"/>
      <c r="M86" s="18"/>
      <c r="N86" s="18"/>
      <c r="O86" s="18"/>
      <c r="P86" s="18"/>
      <c r="Q86" s="18"/>
    </row>
    <row r="87" spans="1:17" ht="15">
      <c r="A87" s="17"/>
      <c r="B87" s="17"/>
      <c r="C87" s="18"/>
      <c r="D87" s="19"/>
      <c r="E87" s="17"/>
      <c r="F87" s="20"/>
      <c r="H87" s="18"/>
      <c r="I87" s="20"/>
      <c r="J87" s="20"/>
      <c r="K87" s="20"/>
      <c r="L87" s="18"/>
      <c r="M87" s="18"/>
      <c r="N87" s="18"/>
      <c r="O87" s="18"/>
      <c r="P87" s="18"/>
      <c r="Q87" s="18"/>
    </row>
    <row r="88" spans="1:17" ht="15">
      <c r="A88" s="17"/>
      <c r="B88" s="17"/>
      <c r="C88" s="18"/>
      <c r="D88" s="19"/>
      <c r="E88" s="17"/>
      <c r="F88" s="20"/>
      <c r="H88" s="18"/>
      <c r="I88" s="20"/>
      <c r="J88" s="20"/>
      <c r="K88" s="20"/>
      <c r="L88" s="18"/>
      <c r="M88" s="18"/>
      <c r="N88" s="18"/>
      <c r="O88" s="18"/>
      <c r="P88" s="18"/>
      <c r="Q88" s="18"/>
    </row>
    <row r="89" spans="1:17" ht="15">
      <c r="A89" s="17"/>
      <c r="B89" s="17"/>
      <c r="C89" s="18"/>
      <c r="D89" s="19"/>
      <c r="E89" s="17"/>
      <c r="F89" s="20"/>
      <c r="H89" s="18"/>
      <c r="I89" s="20"/>
      <c r="J89" s="20"/>
      <c r="K89" s="20"/>
      <c r="L89" s="18"/>
      <c r="M89" s="18"/>
      <c r="N89" s="18"/>
      <c r="O89" s="18"/>
      <c r="P89" s="18"/>
      <c r="Q89" s="18"/>
    </row>
    <row r="90" spans="1:17" ht="15">
      <c r="A90" s="17"/>
      <c r="B90" s="17"/>
      <c r="C90" s="18"/>
      <c r="D90" s="19"/>
      <c r="E90" s="17"/>
      <c r="F90" s="20"/>
      <c r="H90" s="18"/>
      <c r="I90" s="20"/>
      <c r="J90" s="20"/>
      <c r="K90" s="20"/>
      <c r="L90" s="18"/>
      <c r="M90" s="18"/>
      <c r="N90" s="18"/>
      <c r="O90" s="18"/>
      <c r="P90" s="18"/>
      <c r="Q90" s="18"/>
    </row>
    <row r="91" spans="1:17" ht="15">
      <c r="A91" s="17"/>
      <c r="B91" s="17"/>
      <c r="C91" s="18"/>
      <c r="D91" s="19"/>
      <c r="E91" s="17"/>
      <c r="F91" s="20"/>
      <c r="H91" s="18"/>
      <c r="I91" s="20"/>
      <c r="J91" s="20"/>
      <c r="K91" s="20"/>
      <c r="L91" s="18"/>
      <c r="M91" s="18"/>
      <c r="N91" s="18"/>
      <c r="O91" s="18"/>
      <c r="P91" s="18"/>
      <c r="Q91" s="18"/>
    </row>
    <row r="92" spans="1:17" ht="15">
      <c r="A92" s="17"/>
      <c r="B92" s="17"/>
      <c r="C92" s="18"/>
      <c r="D92" s="19"/>
      <c r="E92" s="17"/>
      <c r="F92" s="20"/>
      <c r="H92" s="18"/>
      <c r="I92" s="20"/>
      <c r="J92" s="20"/>
      <c r="K92" s="20"/>
      <c r="L92" s="18"/>
      <c r="M92" s="18"/>
      <c r="N92" s="18"/>
      <c r="O92" s="18"/>
      <c r="P92" s="18"/>
      <c r="Q92" s="18"/>
    </row>
    <row r="93" spans="1:17" ht="15">
      <c r="A93" s="17"/>
      <c r="B93" s="17"/>
      <c r="C93" s="18"/>
      <c r="D93" s="19"/>
      <c r="E93" s="17"/>
      <c r="F93" s="20"/>
      <c r="H93" s="18"/>
      <c r="I93" s="20"/>
      <c r="J93" s="20"/>
      <c r="K93" s="20"/>
      <c r="L93" s="18"/>
      <c r="M93" s="18"/>
      <c r="N93" s="18"/>
      <c r="O93" s="18"/>
      <c r="P93" s="18"/>
      <c r="Q93" s="18"/>
    </row>
    <row r="94" spans="1:17" ht="15">
      <c r="A94" s="17"/>
      <c r="B94" s="17"/>
      <c r="C94" s="18"/>
      <c r="D94" s="19"/>
      <c r="E94" s="17"/>
      <c r="F94" s="20"/>
      <c r="H94" s="18"/>
      <c r="I94" s="20"/>
      <c r="J94" s="20"/>
      <c r="K94" s="20"/>
      <c r="L94" s="18"/>
      <c r="M94" s="18"/>
      <c r="N94" s="18"/>
      <c r="O94" s="18"/>
      <c r="P94" s="18"/>
      <c r="Q94" s="18"/>
    </row>
    <row r="95" spans="1:17" ht="15">
      <c r="A95" s="17"/>
      <c r="B95" s="17"/>
      <c r="C95" s="18"/>
      <c r="D95" s="19"/>
      <c r="E95" s="17"/>
      <c r="F95" s="20"/>
      <c r="H95" s="18"/>
      <c r="I95" s="20"/>
      <c r="J95" s="20"/>
      <c r="K95" s="20"/>
      <c r="L95" s="18"/>
      <c r="M95" s="18"/>
      <c r="N95" s="18"/>
      <c r="O95" s="18"/>
      <c r="P95" s="18"/>
      <c r="Q95" s="18"/>
    </row>
    <row r="96" spans="1:17" ht="15">
      <c r="A96" s="17"/>
      <c r="B96" s="17"/>
      <c r="C96" s="18"/>
      <c r="D96" s="19"/>
      <c r="E96" s="17"/>
      <c r="F96" s="20"/>
      <c r="H96" s="18"/>
      <c r="I96" s="20"/>
      <c r="J96" s="20"/>
      <c r="K96" s="20"/>
      <c r="L96" s="18"/>
      <c r="M96" s="18"/>
      <c r="N96" s="18"/>
      <c r="O96" s="18"/>
      <c r="P96" s="18"/>
      <c r="Q96" s="18"/>
    </row>
    <row r="97" spans="1:17" ht="15">
      <c r="A97" s="17"/>
      <c r="B97" s="17"/>
      <c r="C97" s="18"/>
      <c r="D97" s="19"/>
      <c r="E97" s="17"/>
      <c r="F97" s="20"/>
      <c r="H97" s="18"/>
      <c r="I97" s="20"/>
      <c r="J97" s="20"/>
      <c r="K97" s="20"/>
      <c r="L97" s="18"/>
      <c r="M97" s="18"/>
      <c r="N97" s="18"/>
      <c r="O97" s="18"/>
      <c r="P97" s="18"/>
      <c r="Q97" s="18"/>
    </row>
    <row r="98" spans="1:17" ht="15">
      <c r="A98" s="17"/>
      <c r="B98" s="17"/>
      <c r="C98" s="18"/>
      <c r="D98" s="19"/>
      <c r="E98" s="17"/>
      <c r="F98" s="20"/>
      <c r="H98" s="18"/>
      <c r="I98" s="20"/>
      <c r="J98" s="20"/>
      <c r="K98" s="20"/>
      <c r="L98" s="18"/>
      <c r="M98" s="18"/>
      <c r="N98" s="18"/>
      <c r="O98" s="18"/>
      <c r="P98" s="18"/>
      <c r="Q98" s="18"/>
    </row>
    <row r="99" spans="1:17" ht="15">
      <c r="A99" s="17"/>
      <c r="B99" s="17"/>
      <c r="C99" s="18"/>
      <c r="D99" s="19"/>
      <c r="E99" s="17"/>
      <c r="F99" s="20"/>
      <c r="H99" s="18"/>
      <c r="I99" s="20"/>
      <c r="J99" s="20"/>
      <c r="K99" s="20"/>
      <c r="L99" s="18"/>
      <c r="M99" s="18"/>
      <c r="N99" s="18"/>
      <c r="O99" s="18"/>
      <c r="P99" s="18"/>
      <c r="Q99" s="18"/>
    </row>
    <row r="100" spans="1:17" ht="15">
      <c r="A100" s="17"/>
      <c r="B100" s="17"/>
      <c r="C100" s="18"/>
      <c r="D100" s="19"/>
      <c r="E100" s="17"/>
      <c r="F100" s="20"/>
      <c r="H100" s="18"/>
      <c r="I100" s="20"/>
      <c r="J100" s="20"/>
      <c r="K100" s="20"/>
      <c r="L100" s="18"/>
      <c r="M100" s="18"/>
      <c r="N100" s="18"/>
      <c r="O100" s="18"/>
      <c r="P100" s="18"/>
      <c r="Q100" s="18"/>
    </row>
    <row r="101" spans="1:17" ht="15">
      <c r="A101" s="17"/>
      <c r="B101" s="17"/>
      <c r="C101" s="18"/>
      <c r="D101" s="19"/>
      <c r="E101" s="17"/>
      <c r="F101" s="20"/>
      <c r="H101" s="18"/>
      <c r="I101" s="20"/>
      <c r="J101" s="20"/>
      <c r="K101" s="20"/>
      <c r="L101" s="18"/>
      <c r="M101" s="18"/>
      <c r="N101" s="18"/>
      <c r="O101" s="18"/>
      <c r="P101" s="18"/>
      <c r="Q101" s="18"/>
    </row>
    <row r="102" spans="1:17" ht="15">
      <c r="A102" s="17"/>
      <c r="B102" s="17"/>
      <c r="C102" s="18"/>
      <c r="D102" s="19"/>
      <c r="E102" s="17"/>
      <c r="F102" s="20"/>
      <c r="H102" s="18"/>
      <c r="I102" s="20"/>
      <c r="J102" s="20"/>
      <c r="K102" s="20"/>
      <c r="L102" s="18"/>
      <c r="M102" s="18"/>
      <c r="N102" s="18"/>
      <c r="O102" s="18"/>
      <c r="P102" s="18"/>
      <c r="Q102" s="18"/>
    </row>
    <row r="103" spans="1:17" ht="15">
      <c r="A103" s="17"/>
      <c r="B103" s="17"/>
      <c r="C103" s="18"/>
      <c r="D103" s="19"/>
      <c r="E103" s="17"/>
      <c r="F103" s="20"/>
      <c r="H103" s="18"/>
      <c r="I103" s="20"/>
      <c r="J103" s="20"/>
      <c r="K103" s="20"/>
      <c r="L103" s="18"/>
      <c r="M103" s="18"/>
      <c r="N103" s="18"/>
      <c r="O103" s="18"/>
      <c r="P103" s="18"/>
      <c r="Q103" s="18"/>
    </row>
    <row r="104" spans="1:17" ht="15">
      <c r="A104" s="17"/>
      <c r="B104" s="17"/>
      <c r="C104" s="18"/>
      <c r="D104" s="19"/>
      <c r="E104" s="17"/>
      <c r="F104" s="20"/>
      <c r="H104" s="18"/>
      <c r="I104" s="20"/>
      <c r="J104" s="20"/>
      <c r="K104" s="20"/>
      <c r="L104" s="18"/>
      <c r="M104" s="18"/>
      <c r="N104" s="18"/>
      <c r="O104" s="18"/>
      <c r="P104" s="18"/>
      <c r="Q104" s="18"/>
    </row>
    <row r="105" spans="1:17" ht="15">
      <c r="A105" s="17"/>
      <c r="B105" s="17"/>
      <c r="C105" s="18"/>
      <c r="D105" s="19"/>
      <c r="E105" s="17"/>
      <c r="F105" s="20"/>
      <c r="H105" s="18"/>
      <c r="I105" s="20"/>
      <c r="J105" s="20"/>
      <c r="K105" s="20"/>
      <c r="L105" s="18"/>
      <c r="M105" s="18"/>
      <c r="N105" s="18"/>
      <c r="O105" s="18"/>
      <c r="P105" s="18"/>
      <c r="Q105" s="18"/>
    </row>
    <row r="106" spans="1:17" ht="15">
      <c r="A106" s="17"/>
      <c r="B106" s="17"/>
      <c r="C106" s="18"/>
      <c r="D106" s="19"/>
      <c r="E106" s="17"/>
      <c r="F106" s="20"/>
      <c r="H106" s="18"/>
      <c r="I106" s="20"/>
      <c r="J106" s="20"/>
      <c r="K106" s="20"/>
      <c r="L106" s="18"/>
      <c r="M106" s="18"/>
      <c r="N106" s="18"/>
      <c r="O106" s="18"/>
      <c r="P106" s="18"/>
      <c r="Q106" s="18"/>
    </row>
    <row r="107" spans="1:17" ht="15">
      <c r="A107" s="17"/>
      <c r="B107" s="17"/>
      <c r="C107" s="18"/>
      <c r="D107" s="19"/>
      <c r="E107" s="17"/>
      <c r="F107" s="20"/>
      <c r="H107" s="18"/>
      <c r="I107" s="20"/>
      <c r="J107" s="20"/>
      <c r="K107" s="20"/>
      <c r="L107" s="18"/>
      <c r="M107" s="18"/>
      <c r="N107" s="18"/>
      <c r="O107" s="18"/>
      <c r="P107" s="18"/>
      <c r="Q107" s="18"/>
    </row>
    <row r="108" spans="1:17" ht="15">
      <c r="A108" s="17"/>
      <c r="B108" s="17"/>
      <c r="C108" s="18"/>
      <c r="D108" s="19"/>
      <c r="E108" s="17"/>
      <c r="F108" s="20"/>
      <c r="H108" s="18"/>
      <c r="I108" s="20"/>
      <c r="J108" s="20"/>
      <c r="K108" s="20"/>
      <c r="L108" s="18"/>
      <c r="M108" s="18"/>
      <c r="N108" s="18"/>
      <c r="O108" s="18"/>
      <c r="P108" s="18"/>
      <c r="Q108" s="18"/>
    </row>
    <row r="109" spans="1:17" ht="15">
      <c r="A109" s="17"/>
      <c r="B109" s="17"/>
      <c r="C109" s="18"/>
      <c r="D109" s="19"/>
      <c r="E109" s="17"/>
      <c r="F109" s="20"/>
      <c r="H109" s="18"/>
      <c r="I109" s="20"/>
      <c r="J109" s="20"/>
      <c r="K109" s="20"/>
      <c r="L109" s="18"/>
      <c r="M109" s="18"/>
      <c r="N109" s="18"/>
      <c r="O109" s="18"/>
      <c r="P109" s="18"/>
      <c r="Q109" s="18"/>
    </row>
    <row r="110" spans="1:17" ht="15">
      <c r="A110" s="17"/>
      <c r="B110" s="17"/>
      <c r="C110" s="18"/>
      <c r="D110" s="19"/>
      <c r="E110" s="17"/>
      <c r="F110" s="20"/>
      <c r="H110" s="18"/>
      <c r="I110" s="20"/>
      <c r="J110" s="20"/>
      <c r="K110" s="20"/>
      <c r="L110" s="18"/>
      <c r="M110" s="18"/>
      <c r="N110" s="18"/>
      <c r="O110" s="18"/>
      <c r="P110" s="18"/>
      <c r="Q110" s="18"/>
    </row>
    <row r="111" spans="1:17" ht="15">
      <c r="A111" s="17"/>
      <c r="B111" s="17"/>
      <c r="C111" s="18"/>
      <c r="D111" s="19"/>
      <c r="E111" s="17"/>
      <c r="F111" s="20"/>
      <c r="H111" s="18"/>
      <c r="I111" s="20"/>
      <c r="J111" s="20"/>
      <c r="K111" s="20"/>
      <c r="L111" s="18"/>
      <c r="M111" s="18"/>
      <c r="N111" s="18"/>
      <c r="O111" s="18"/>
      <c r="P111" s="18"/>
      <c r="Q111" s="18"/>
    </row>
    <row r="112" spans="1:17" ht="15">
      <c r="A112" s="17"/>
      <c r="B112" s="17"/>
      <c r="C112" s="18"/>
      <c r="D112" s="19"/>
      <c r="E112" s="17"/>
      <c r="F112" s="20"/>
      <c r="H112" s="18"/>
      <c r="I112" s="20"/>
      <c r="J112" s="20"/>
      <c r="K112" s="20"/>
      <c r="L112" s="18"/>
      <c r="M112" s="18"/>
      <c r="N112" s="18"/>
      <c r="O112" s="18"/>
      <c r="P112" s="18"/>
      <c r="Q112" s="18"/>
    </row>
    <row r="113" spans="1:17" ht="15">
      <c r="A113" s="17"/>
      <c r="B113" s="17"/>
      <c r="C113" s="18"/>
      <c r="D113" s="19"/>
      <c r="E113" s="17"/>
      <c r="F113" s="20"/>
      <c r="H113" s="18"/>
      <c r="I113" s="20"/>
      <c r="J113" s="20"/>
      <c r="K113" s="20"/>
      <c r="L113" s="18"/>
      <c r="M113" s="18"/>
      <c r="N113" s="18"/>
      <c r="O113" s="18"/>
      <c r="P113" s="18"/>
      <c r="Q113" s="18"/>
    </row>
    <row r="114" spans="1:17" ht="15">
      <c r="A114" s="17"/>
      <c r="B114" s="17"/>
      <c r="C114" s="18"/>
      <c r="D114" s="19"/>
      <c r="E114" s="17"/>
      <c r="F114" s="20"/>
      <c r="H114" s="18"/>
      <c r="I114" s="20"/>
      <c r="J114" s="20"/>
      <c r="K114" s="20"/>
      <c r="L114" s="18"/>
      <c r="M114" s="18"/>
      <c r="N114" s="18"/>
      <c r="O114" s="18"/>
      <c r="P114" s="18"/>
      <c r="Q114" s="18"/>
    </row>
    <row r="115" spans="1:17" ht="15">
      <c r="A115" s="17"/>
      <c r="B115" s="17"/>
      <c r="C115" s="18"/>
      <c r="D115" s="19"/>
      <c r="E115" s="17"/>
      <c r="F115" s="20"/>
      <c r="H115" s="18"/>
      <c r="I115" s="20"/>
      <c r="J115" s="20"/>
      <c r="K115" s="20"/>
      <c r="L115" s="18"/>
      <c r="M115" s="18"/>
      <c r="N115" s="18"/>
      <c r="O115" s="18"/>
      <c r="P115" s="18"/>
      <c r="Q115" s="18"/>
    </row>
    <row r="116" spans="1:17" ht="15">
      <c r="A116" s="17"/>
      <c r="B116" s="17"/>
      <c r="C116" s="18"/>
      <c r="D116" s="19"/>
      <c r="E116" s="17"/>
      <c r="F116" s="20"/>
      <c r="H116" s="18"/>
      <c r="I116" s="20"/>
      <c r="J116" s="20"/>
      <c r="K116" s="20"/>
      <c r="L116" s="18"/>
      <c r="M116" s="18"/>
      <c r="N116" s="18"/>
      <c r="O116" s="18"/>
      <c r="P116" s="18"/>
      <c r="Q116" s="18"/>
    </row>
    <row r="117" spans="1:17" ht="15">
      <c r="A117" s="17"/>
      <c r="B117" s="17"/>
      <c r="C117" s="18"/>
      <c r="D117" s="19"/>
      <c r="E117" s="17"/>
      <c r="F117" s="20"/>
      <c r="H117" s="18"/>
      <c r="I117" s="20"/>
      <c r="J117" s="20"/>
      <c r="K117" s="20"/>
      <c r="L117" s="18"/>
      <c r="M117" s="18"/>
      <c r="N117" s="18"/>
      <c r="O117" s="18"/>
      <c r="P117" s="18"/>
      <c r="Q117" s="18"/>
    </row>
    <row r="118" spans="1:17" ht="15">
      <c r="A118" s="17"/>
      <c r="B118" s="17"/>
      <c r="C118" s="18"/>
      <c r="D118" s="19"/>
      <c r="E118" s="17"/>
      <c r="F118" s="20"/>
      <c r="H118" s="18"/>
      <c r="I118" s="20"/>
      <c r="J118" s="20"/>
      <c r="K118" s="20"/>
      <c r="L118" s="18"/>
      <c r="M118" s="18"/>
      <c r="N118" s="18"/>
      <c r="O118" s="18"/>
      <c r="P118" s="18"/>
      <c r="Q118" s="18"/>
    </row>
    <row r="119" spans="1:17" ht="15">
      <c r="A119" s="17"/>
      <c r="B119" s="17"/>
      <c r="C119" s="18"/>
      <c r="D119" s="19"/>
      <c r="E119" s="17"/>
      <c r="F119" s="20"/>
      <c r="H119" s="18"/>
      <c r="I119" s="20"/>
      <c r="J119" s="20"/>
      <c r="K119" s="20"/>
      <c r="L119" s="18"/>
      <c r="M119" s="18"/>
      <c r="N119" s="18"/>
      <c r="O119" s="18"/>
      <c r="P119" s="18"/>
      <c r="Q119" s="18"/>
    </row>
    <row r="120" spans="1:17" ht="15">
      <c r="A120" s="17"/>
      <c r="B120" s="17"/>
      <c r="C120" s="18"/>
      <c r="D120" s="19"/>
      <c r="E120" s="17"/>
      <c r="F120" s="20"/>
      <c r="H120" s="18"/>
      <c r="I120" s="20"/>
      <c r="J120" s="20"/>
      <c r="K120" s="20"/>
      <c r="L120" s="18"/>
      <c r="M120" s="18"/>
      <c r="N120" s="18"/>
      <c r="O120" s="18"/>
      <c r="P120" s="18"/>
      <c r="Q120" s="18"/>
    </row>
    <row r="121" spans="1:17" ht="15">
      <c r="A121" s="17"/>
      <c r="B121" s="17"/>
      <c r="C121" s="18"/>
      <c r="D121" s="19"/>
      <c r="E121" s="17"/>
      <c r="F121" s="20"/>
      <c r="H121" s="18"/>
      <c r="I121" s="20"/>
      <c r="J121" s="20"/>
      <c r="K121" s="20"/>
      <c r="L121" s="18"/>
      <c r="M121" s="18"/>
      <c r="N121" s="18"/>
      <c r="O121" s="18"/>
      <c r="P121" s="18"/>
      <c r="Q121" s="18"/>
    </row>
    <row r="122" spans="1:17" ht="15">
      <c r="A122" s="17"/>
      <c r="B122" s="17"/>
      <c r="C122" s="18"/>
      <c r="D122" s="19"/>
      <c r="E122" s="17"/>
      <c r="F122" s="20"/>
      <c r="H122" s="18"/>
      <c r="I122" s="20"/>
      <c r="J122" s="20"/>
      <c r="K122" s="20"/>
      <c r="L122" s="18"/>
      <c r="M122" s="18"/>
      <c r="N122" s="18"/>
      <c r="O122" s="18"/>
      <c r="P122" s="18"/>
      <c r="Q122" s="18"/>
    </row>
    <row r="123" spans="1:17" ht="15">
      <c r="A123" s="17"/>
      <c r="B123" s="17"/>
      <c r="C123" s="18"/>
      <c r="D123" s="19"/>
      <c r="E123" s="17"/>
      <c r="F123" s="20"/>
      <c r="H123" s="18"/>
      <c r="I123" s="20"/>
      <c r="J123" s="20"/>
      <c r="K123" s="20"/>
      <c r="L123" s="18"/>
      <c r="M123" s="18"/>
      <c r="N123" s="18"/>
      <c r="O123" s="18"/>
      <c r="P123" s="18"/>
      <c r="Q123" s="18"/>
    </row>
    <row r="124" spans="1:17" ht="15">
      <c r="A124" s="17"/>
      <c r="B124" s="17"/>
      <c r="C124" s="18"/>
      <c r="D124" s="19"/>
      <c r="E124" s="17"/>
      <c r="F124" s="20"/>
      <c r="H124" s="18"/>
      <c r="I124" s="20"/>
      <c r="J124" s="20"/>
      <c r="K124" s="20"/>
      <c r="L124" s="18"/>
      <c r="M124" s="18"/>
      <c r="N124" s="18"/>
      <c r="O124" s="18"/>
      <c r="P124" s="18"/>
      <c r="Q124" s="18"/>
    </row>
    <row r="125" spans="1:17" ht="15">
      <c r="A125" s="17"/>
      <c r="B125" s="17"/>
      <c r="C125" s="18"/>
      <c r="D125" s="19"/>
      <c r="E125" s="17"/>
      <c r="F125" s="20"/>
      <c r="H125" s="18"/>
      <c r="I125" s="20"/>
      <c r="J125" s="20"/>
      <c r="K125" s="20"/>
      <c r="L125" s="18"/>
      <c r="M125" s="18"/>
      <c r="N125" s="18"/>
      <c r="O125" s="18"/>
      <c r="P125" s="18"/>
      <c r="Q125" s="18"/>
    </row>
    <row r="126" spans="1:17" ht="15">
      <c r="A126" s="17"/>
      <c r="B126" s="17"/>
      <c r="C126" s="18"/>
      <c r="D126" s="19"/>
      <c r="E126" s="17"/>
      <c r="F126" s="20"/>
      <c r="H126" s="18"/>
      <c r="I126" s="20"/>
      <c r="J126" s="20"/>
      <c r="K126" s="20"/>
      <c r="L126" s="18"/>
      <c r="M126" s="18"/>
      <c r="N126" s="18"/>
      <c r="O126" s="18"/>
      <c r="P126" s="18"/>
      <c r="Q126" s="18"/>
    </row>
    <row r="127" spans="1:17" ht="15">
      <c r="A127" s="17"/>
      <c r="B127" s="17"/>
      <c r="C127" s="18"/>
      <c r="D127" s="19"/>
      <c r="E127" s="17"/>
      <c r="F127" s="20"/>
      <c r="H127" s="18"/>
      <c r="I127" s="20"/>
      <c r="J127" s="20"/>
      <c r="K127" s="20"/>
      <c r="L127" s="18"/>
      <c r="M127" s="18"/>
      <c r="N127" s="18"/>
      <c r="O127" s="18"/>
      <c r="P127" s="18"/>
      <c r="Q127" s="18"/>
    </row>
    <row r="128" spans="1:17" ht="15">
      <c r="A128" s="17"/>
      <c r="B128" s="17"/>
      <c r="C128" s="18"/>
      <c r="D128" s="19"/>
      <c r="E128" s="17"/>
      <c r="F128" s="20"/>
      <c r="H128" s="18"/>
      <c r="I128" s="20"/>
      <c r="J128" s="20"/>
      <c r="K128" s="20"/>
      <c r="L128" s="18"/>
      <c r="M128" s="18"/>
      <c r="N128" s="18"/>
      <c r="O128" s="18"/>
      <c r="P128" s="18"/>
      <c r="Q128" s="18"/>
    </row>
    <row r="129" spans="1:17" ht="15">
      <c r="A129" s="17"/>
      <c r="B129" s="17"/>
      <c r="C129" s="18"/>
      <c r="D129" s="19"/>
      <c r="E129" s="17"/>
      <c r="F129" s="20"/>
      <c r="H129" s="18"/>
      <c r="I129" s="20"/>
      <c r="J129" s="20"/>
      <c r="K129" s="20"/>
      <c r="L129" s="18"/>
      <c r="M129" s="18"/>
      <c r="N129" s="18"/>
      <c r="O129" s="18"/>
      <c r="P129" s="18"/>
      <c r="Q129" s="18"/>
    </row>
    <row r="130" spans="1:17" ht="15">
      <c r="A130" s="17"/>
      <c r="B130" s="17"/>
      <c r="C130" s="18"/>
      <c r="D130" s="19"/>
      <c r="E130" s="17"/>
      <c r="F130" s="20"/>
      <c r="H130" s="18"/>
      <c r="I130" s="20"/>
      <c r="J130" s="20"/>
      <c r="K130" s="20"/>
      <c r="L130" s="18"/>
      <c r="M130" s="18"/>
      <c r="N130" s="18"/>
      <c r="O130" s="18"/>
      <c r="P130" s="18"/>
      <c r="Q130" s="18"/>
    </row>
    <row r="131" spans="1:17" ht="15">
      <c r="A131" s="17"/>
      <c r="B131" s="17"/>
      <c r="C131" s="18"/>
      <c r="D131" s="19"/>
      <c r="E131" s="17"/>
      <c r="F131" s="20"/>
      <c r="H131" s="18"/>
      <c r="I131" s="20"/>
      <c r="J131" s="20"/>
      <c r="K131" s="20"/>
      <c r="L131" s="18"/>
      <c r="M131" s="18"/>
      <c r="N131" s="18"/>
      <c r="O131" s="18"/>
      <c r="P131" s="18"/>
      <c r="Q131" s="18"/>
    </row>
    <row r="132" spans="1:17" ht="15">
      <c r="A132" s="17"/>
      <c r="B132" s="17"/>
      <c r="C132" s="18"/>
      <c r="D132" s="19"/>
      <c r="E132" s="17"/>
      <c r="F132" s="20"/>
      <c r="H132" s="18"/>
      <c r="I132" s="20"/>
      <c r="J132" s="20"/>
      <c r="K132" s="20"/>
      <c r="L132" s="18"/>
      <c r="M132" s="18"/>
      <c r="N132" s="18"/>
      <c r="O132" s="18"/>
      <c r="P132" s="18"/>
      <c r="Q132" s="18"/>
    </row>
    <row r="133" spans="1:17" ht="15">
      <c r="A133" s="17"/>
      <c r="B133" s="17"/>
      <c r="C133" s="18"/>
      <c r="D133" s="19"/>
      <c r="E133" s="17"/>
      <c r="F133" s="20"/>
      <c r="H133" s="18"/>
      <c r="I133" s="20"/>
      <c r="J133" s="20"/>
      <c r="K133" s="20"/>
      <c r="L133" s="18"/>
      <c r="M133" s="18"/>
      <c r="N133" s="18"/>
      <c r="O133" s="18"/>
      <c r="P133" s="18"/>
      <c r="Q133" s="18"/>
    </row>
    <row r="134" spans="1:17" ht="15">
      <c r="A134" s="17"/>
      <c r="B134" s="17"/>
      <c r="C134" s="18"/>
      <c r="D134" s="19"/>
      <c r="E134" s="17"/>
      <c r="F134" s="20"/>
      <c r="H134" s="18"/>
      <c r="I134" s="20"/>
      <c r="J134" s="20"/>
      <c r="K134" s="20"/>
      <c r="L134" s="18"/>
      <c r="M134" s="18"/>
      <c r="N134" s="18"/>
      <c r="O134" s="18"/>
      <c r="P134" s="18"/>
      <c r="Q134" s="18"/>
    </row>
    <row r="135" spans="1:17" ht="15">
      <c r="A135" s="17"/>
      <c r="B135" s="17"/>
      <c r="C135" s="18"/>
      <c r="D135" s="19"/>
      <c r="E135" s="17"/>
      <c r="F135" s="20"/>
      <c r="H135" s="18"/>
      <c r="I135" s="20"/>
      <c r="J135" s="20"/>
      <c r="K135" s="20"/>
      <c r="L135" s="18"/>
      <c r="M135" s="18"/>
      <c r="N135" s="18"/>
      <c r="O135" s="18"/>
      <c r="P135" s="18"/>
      <c r="Q135" s="18"/>
    </row>
    <row r="136" spans="1:17" ht="15">
      <c r="A136" s="17"/>
      <c r="B136" s="17"/>
      <c r="C136" s="18"/>
      <c r="D136" s="19"/>
      <c r="E136" s="17"/>
      <c r="F136" s="20"/>
      <c r="H136" s="18"/>
      <c r="I136" s="20"/>
      <c r="J136" s="20"/>
      <c r="K136" s="20"/>
      <c r="L136" s="18"/>
      <c r="M136" s="18"/>
      <c r="N136" s="18"/>
      <c r="O136" s="18"/>
      <c r="P136" s="18"/>
      <c r="Q136" s="18"/>
    </row>
    <row r="137" spans="1:17" ht="15">
      <c r="A137" s="17"/>
      <c r="B137" s="17"/>
      <c r="C137" s="18"/>
      <c r="D137" s="19"/>
      <c r="E137" s="17"/>
      <c r="F137" s="20"/>
      <c r="H137" s="18"/>
      <c r="I137" s="20"/>
      <c r="J137" s="20"/>
      <c r="K137" s="20"/>
      <c r="L137" s="18"/>
      <c r="M137" s="18"/>
      <c r="N137" s="18"/>
      <c r="O137" s="18"/>
      <c r="P137" s="18"/>
      <c r="Q137" s="18"/>
    </row>
    <row r="138" spans="1:17" ht="15">
      <c r="A138" s="17"/>
      <c r="B138" s="17"/>
      <c r="C138" s="18"/>
      <c r="D138" s="19"/>
      <c r="E138" s="17"/>
      <c r="F138" s="20"/>
      <c r="H138" s="18"/>
      <c r="I138" s="20"/>
      <c r="J138" s="20"/>
      <c r="K138" s="20"/>
      <c r="L138" s="18"/>
      <c r="M138" s="18"/>
      <c r="N138" s="18"/>
      <c r="O138" s="18"/>
      <c r="P138" s="18"/>
      <c r="Q138" s="18"/>
    </row>
    <row r="139" spans="1:17" ht="15">
      <c r="A139" s="17"/>
      <c r="B139" s="17"/>
      <c r="C139" s="18"/>
      <c r="D139" s="19"/>
      <c r="E139" s="17"/>
      <c r="F139" s="20"/>
      <c r="H139" s="18"/>
      <c r="I139" s="20"/>
      <c r="J139" s="20"/>
      <c r="K139" s="20"/>
      <c r="L139" s="18"/>
      <c r="M139" s="18"/>
      <c r="N139" s="18"/>
      <c r="O139" s="18"/>
      <c r="P139" s="18"/>
      <c r="Q139" s="18"/>
    </row>
    <row r="140" spans="1:17" ht="15">
      <c r="A140" s="17"/>
      <c r="B140" s="17"/>
      <c r="C140" s="18"/>
      <c r="D140" s="19"/>
      <c r="E140" s="17"/>
      <c r="F140" s="20"/>
      <c r="H140" s="18"/>
      <c r="I140" s="20"/>
      <c r="J140" s="20"/>
      <c r="K140" s="20"/>
      <c r="L140" s="18"/>
      <c r="M140" s="18"/>
      <c r="N140" s="18"/>
      <c r="O140" s="18"/>
      <c r="P140" s="18"/>
      <c r="Q140" s="18"/>
    </row>
    <row r="141" spans="1:17" ht="15">
      <c r="A141" s="17"/>
      <c r="B141" s="17"/>
      <c r="C141" s="18"/>
      <c r="D141" s="19"/>
      <c r="E141" s="17"/>
      <c r="F141" s="20"/>
      <c r="H141" s="18"/>
      <c r="I141" s="20"/>
      <c r="J141" s="20"/>
      <c r="K141" s="20"/>
      <c r="L141" s="18"/>
      <c r="M141" s="18"/>
      <c r="N141" s="18"/>
      <c r="O141" s="18"/>
      <c r="P141" s="18"/>
      <c r="Q141" s="18"/>
    </row>
    <row r="142" spans="1:17" ht="15">
      <c r="A142" s="17"/>
      <c r="B142" s="17"/>
      <c r="C142" s="18"/>
      <c r="D142" s="19"/>
      <c r="E142" s="17"/>
      <c r="F142" s="20"/>
      <c r="H142" s="18"/>
      <c r="I142" s="20"/>
      <c r="J142" s="20"/>
      <c r="K142" s="20"/>
      <c r="L142" s="18"/>
      <c r="M142" s="18"/>
      <c r="N142" s="18"/>
      <c r="O142" s="18"/>
      <c r="P142" s="18"/>
      <c r="Q142" s="18"/>
    </row>
    <row r="143" spans="1:17" ht="15">
      <c r="A143" s="17"/>
      <c r="B143" s="17"/>
      <c r="C143" s="18"/>
      <c r="D143" s="19"/>
      <c r="E143" s="17"/>
      <c r="F143" s="20"/>
      <c r="H143" s="18"/>
      <c r="I143" s="20"/>
      <c r="J143" s="20"/>
      <c r="K143" s="20"/>
      <c r="L143" s="18"/>
      <c r="M143" s="18"/>
      <c r="N143" s="18"/>
      <c r="O143" s="18"/>
      <c r="P143" s="18"/>
      <c r="Q143" s="18"/>
    </row>
    <row r="144" spans="1:17" ht="15">
      <c r="A144" s="17"/>
      <c r="B144" s="17"/>
      <c r="C144" s="18"/>
      <c r="D144" s="19"/>
      <c r="E144" s="17"/>
      <c r="F144" s="20"/>
      <c r="H144" s="18"/>
      <c r="I144" s="20"/>
      <c r="J144" s="20"/>
      <c r="K144" s="20"/>
      <c r="L144" s="18"/>
      <c r="M144" s="18"/>
      <c r="N144" s="18"/>
      <c r="O144" s="18"/>
      <c r="P144" s="18"/>
      <c r="Q144" s="18"/>
    </row>
    <row r="145" spans="1:17" ht="15">
      <c r="A145" s="17"/>
      <c r="B145" s="17"/>
      <c r="C145" s="18"/>
      <c r="D145" s="19"/>
      <c r="E145" s="17"/>
      <c r="F145" s="20"/>
      <c r="H145" s="18"/>
      <c r="I145" s="20"/>
      <c r="J145" s="20"/>
      <c r="K145" s="20"/>
      <c r="L145" s="18"/>
      <c r="M145" s="18"/>
      <c r="N145" s="18"/>
      <c r="O145" s="18"/>
      <c r="P145" s="18"/>
      <c r="Q145" s="18"/>
    </row>
    <row r="146" spans="1:17" ht="15">
      <c r="A146" s="17"/>
      <c r="B146" s="17"/>
      <c r="C146" s="18"/>
      <c r="D146" s="19"/>
      <c r="E146" s="17"/>
      <c r="F146" s="20"/>
      <c r="H146" s="18"/>
      <c r="I146" s="20"/>
      <c r="J146" s="20"/>
      <c r="K146" s="20"/>
      <c r="L146" s="18"/>
      <c r="M146" s="18"/>
      <c r="N146" s="18"/>
      <c r="O146" s="18"/>
      <c r="P146" s="18"/>
      <c r="Q146" s="18"/>
    </row>
    <row r="147" spans="1:17" ht="15">
      <c r="A147" s="17"/>
      <c r="B147" s="17"/>
      <c r="C147" s="18"/>
      <c r="D147" s="19"/>
      <c r="E147" s="17"/>
      <c r="F147" s="20"/>
      <c r="H147" s="18"/>
      <c r="I147" s="20"/>
      <c r="J147" s="20"/>
      <c r="K147" s="20"/>
      <c r="L147" s="18"/>
      <c r="M147" s="18"/>
      <c r="N147" s="18"/>
      <c r="O147" s="18"/>
      <c r="P147" s="18"/>
      <c r="Q147" s="18"/>
    </row>
    <row r="148" spans="1:17" ht="15">
      <c r="A148" s="17"/>
      <c r="B148" s="17"/>
      <c r="C148" s="18"/>
      <c r="D148" s="19"/>
      <c r="E148" s="17"/>
      <c r="F148" s="20"/>
      <c r="H148" s="18"/>
      <c r="I148" s="20"/>
      <c r="J148" s="20"/>
      <c r="K148" s="20"/>
      <c r="L148" s="18"/>
      <c r="M148" s="18"/>
      <c r="N148" s="18"/>
      <c r="O148" s="18"/>
      <c r="P148" s="18"/>
      <c r="Q148" s="18"/>
    </row>
    <row r="149" spans="1:17" ht="15">
      <c r="A149" s="17"/>
      <c r="B149" s="17"/>
      <c r="C149" s="18"/>
      <c r="D149" s="19"/>
      <c r="E149" s="17"/>
      <c r="F149" s="20"/>
      <c r="H149" s="18"/>
      <c r="I149" s="20"/>
      <c r="J149" s="20"/>
      <c r="K149" s="20"/>
      <c r="L149" s="18"/>
      <c r="M149" s="18"/>
      <c r="N149" s="18"/>
      <c r="O149" s="18"/>
      <c r="P149" s="18"/>
      <c r="Q149" s="18"/>
    </row>
    <row r="150" spans="1:17" ht="15">
      <c r="A150" s="17"/>
      <c r="B150" s="17"/>
      <c r="C150" s="18"/>
      <c r="D150" s="19"/>
      <c r="E150" s="17"/>
      <c r="F150" s="20"/>
      <c r="H150" s="18"/>
      <c r="I150" s="20"/>
      <c r="J150" s="20"/>
      <c r="K150" s="20"/>
      <c r="L150" s="18"/>
      <c r="M150" s="18"/>
      <c r="N150" s="18"/>
      <c r="O150" s="18"/>
      <c r="P150" s="18"/>
      <c r="Q150" s="18"/>
    </row>
    <row r="151" spans="1:17" ht="15">
      <c r="A151" s="17"/>
      <c r="B151" s="17"/>
      <c r="C151" s="18"/>
      <c r="D151" s="19"/>
      <c r="E151" s="17"/>
      <c r="F151" s="20"/>
      <c r="H151" s="18"/>
      <c r="I151" s="20"/>
      <c r="J151" s="20"/>
      <c r="K151" s="20"/>
      <c r="L151" s="18"/>
      <c r="M151" s="18"/>
      <c r="N151" s="18"/>
      <c r="O151" s="18"/>
      <c r="P151" s="18"/>
      <c r="Q151" s="18"/>
    </row>
    <row r="152" spans="1:17" ht="15">
      <c r="A152" s="17"/>
      <c r="B152" s="17"/>
      <c r="C152" s="18"/>
      <c r="D152" s="19"/>
      <c r="E152" s="17"/>
      <c r="F152" s="20"/>
      <c r="H152" s="18"/>
      <c r="I152" s="20"/>
      <c r="J152" s="20"/>
      <c r="K152" s="20"/>
      <c r="L152" s="18"/>
      <c r="M152" s="18"/>
      <c r="N152" s="18"/>
      <c r="O152" s="18"/>
      <c r="P152" s="18"/>
      <c r="Q152" s="18"/>
    </row>
    <row r="153" spans="1:17" ht="15">
      <c r="A153" s="17"/>
      <c r="B153" s="17"/>
      <c r="C153" s="18"/>
      <c r="D153" s="19"/>
      <c r="E153" s="17"/>
      <c r="F153" s="20"/>
      <c r="H153" s="18"/>
      <c r="I153" s="20"/>
      <c r="J153" s="20"/>
      <c r="K153" s="20"/>
      <c r="L153" s="18"/>
      <c r="M153" s="18"/>
      <c r="N153" s="18"/>
      <c r="O153" s="18"/>
      <c r="P153" s="18"/>
      <c r="Q153" s="18"/>
    </row>
    <row r="154" spans="1:17" ht="15">
      <c r="A154" s="17"/>
      <c r="B154" s="17"/>
      <c r="C154" s="18"/>
      <c r="D154" s="19"/>
      <c r="E154" s="17"/>
      <c r="F154" s="20"/>
      <c r="H154" s="18"/>
      <c r="I154" s="20"/>
      <c r="J154" s="20"/>
      <c r="K154" s="20"/>
      <c r="L154" s="18"/>
      <c r="M154" s="18"/>
      <c r="N154" s="18"/>
      <c r="O154" s="18"/>
      <c r="P154" s="18"/>
      <c r="Q154" s="18"/>
    </row>
    <row r="155" spans="1:17" ht="15">
      <c r="A155" s="17"/>
      <c r="B155" s="17"/>
      <c r="C155" s="18"/>
      <c r="D155" s="19"/>
      <c r="E155" s="17"/>
      <c r="F155" s="20"/>
      <c r="H155" s="18"/>
      <c r="I155" s="20"/>
      <c r="J155" s="20"/>
      <c r="K155" s="20"/>
      <c r="L155" s="18"/>
      <c r="M155" s="18"/>
      <c r="N155" s="18"/>
      <c r="O155" s="18"/>
      <c r="P155" s="18"/>
      <c r="Q155" s="18"/>
    </row>
    <row r="156" spans="1:17" ht="15">
      <c r="A156" s="17"/>
      <c r="B156" s="17"/>
      <c r="C156" s="18"/>
      <c r="D156" s="19"/>
      <c r="E156" s="17"/>
      <c r="F156" s="20"/>
      <c r="H156" s="18"/>
      <c r="I156" s="20"/>
      <c r="J156" s="20"/>
      <c r="K156" s="20"/>
      <c r="L156" s="18"/>
      <c r="M156" s="18"/>
      <c r="N156" s="18"/>
      <c r="O156" s="18"/>
      <c r="P156" s="18"/>
      <c r="Q156" s="18"/>
    </row>
    <row r="157" spans="1:17" ht="15">
      <c r="A157" s="17"/>
      <c r="B157" s="17"/>
      <c r="C157" s="18"/>
      <c r="D157" s="19"/>
      <c r="E157" s="17"/>
      <c r="F157" s="20"/>
      <c r="H157" s="18"/>
      <c r="I157" s="20"/>
      <c r="J157" s="20"/>
      <c r="K157" s="20"/>
      <c r="L157" s="18"/>
      <c r="M157" s="18"/>
      <c r="N157" s="18"/>
      <c r="O157" s="18"/>
      <c r="P157" s="18"/>
      <c r="Q157" s="18"/>
    </row>
    <row r="158" spans="1:17" ht="15">
      <c r="A158" s="17"/>
      <c r="B158" s="17"/>
      <c r="C158" s="18"/>
      <c r="D158" s="19"/>
      <c r="E158" s="17"/>
      <c r="F158" s="20"/>
      <c r="H158" s="18"/>
      <c r="I158" s="20"/>
      <c r="J158" s="20"/>
      <c r="K158" s="20"/>
      <c r="L158" s="18"/>
      <c r="M158" s="18"/>
      <c r="N158" s="18"/>
      <c r="O158" s="18"/>
      <c r="P158" s="18"/>
      <c r="Q158" s="18"/>
    </row>
    <row r="159" spans="1:17" ht="15">
      <c r="A159" s="17"/>
      <c r="B159" s="17"/>
      <c r="C159" s="18"/>
      <c r="D159" s="19"/>
      <c r="E159" s="17"/>
      <c r="F159" s="20"/>
      <c r="H159" s="18"/>
      <c r="I159" s="20"/>
      <c r="J159" s="20"/>
      <c r="K159" s="20"/>
      <c r="L159" s="18"/>
      <c r="M159" s="18"/>
      <c r="N159" s="18"/>
      <c r="O159" s="18"/>
      <c r="P159" s="18"/>
      <c r="Q159" s="18"/>
    </row>
    <row r="160" spans="1:17" ht="15">
      <c r="A160" s="17"/>
      <c r="B160" s="17"/>
      <c r="C160" s="18"/>
      <c r="D160" s="19"/>
      <c r="E160" s="17"/>
      <c r="F160" s="20"/>
      <c r="H160" s="18"/>
      <c r="I160" s="20"/>
      <c r="J160" s="20"/>
      <c r="K160" s="20"/>
      <c r="L160" s="18"/>
      <c r="M160" s="18"/>
      <c r="N160" s="18"/>
      <c r="O160" s="18"/>
      <c r="P160" s="18"/>
      <c r="Q160" s="18"/>
    </row>
    <row r="161" spans="1:17" ht="15">
      <c r="A161" s="17"/>
      <c r="B161" s="17"/>
      <c r="C161" s="18"/>
      <c r="D161" s="19"/>
      <c r="E161" s="17"/>
      <c r="F161" s="20"/>
      <c r="H161" s="18"/>
      <c r="I161" s="20"/>
      <c r="J161" s="20"/>
      <c r="K161" s="20"/>
      <c r="L161" s="18"/>
      <c r="M161" s="18"/>
      <c r="N161" s="18"/>
      <c r="O161" s="18"/>
      <c r="P161" s="18"/>
      <c r="Q161" s="18"/>
    </row>
    <row r="162" spans="1:17" ht="15">
      <c r="A162" s="17"/>
      <c r="B162" s="17"/>
      <c r="C162" s="18"/>
      <c r="D162" s="19"/>
      <c r="E162" s="17"/>
      <c r="F162" s="20"/>
      <c r="H162" s="18"/>
      <c r="I162" s="20"/>
      <c r="J162" s="20"/>
      <c r="K162" s="20"/>
      <c r="L162" s="18"/>
      <c r="M162" s="18"/>
      <c r="N162" s="18"/>
      <c r="O162" s="18"/>
      <c r="P162" s="18"/>
      <c r="Q162" s="18"/>
    </row>
    <row r="163" spans="1:17" ht="15">
      <c r="A163" s="17"/>
      <c r="B163" s="17"/>
      <c r="C163" s="18"/>
      <c r="D163" s="19"/>
      <c r="E163" s="17"/>
      <c r="F163" s="20"/>
      <c r="H163" s="18"/>
      <c r="I163" s="20"/>
      <c r="J163" s="20"/>
      <c r="K163" s="20"/>
      <c r="L163" s="18"/>
      <c r="M163" s="18"/>
      <c r="N163" s="18"/>
      <c r="O163" s="18"/>
      <c r="P163" s="18"/>
      <c r="Q163" s="18"/>
    </row>
    <row r="164" spans="1:17" ht="15">
      <c r="A164" s="17"/>
      <c r="B164" s="17"/>
      <c r="C164" s="18"/>
      <c r="D164" s="19"/>
      <c r="E164" s="17"/>
      <c r="F164" s="20"/>
      <c r="H164" s="18"/>
      <c r="I164" s="20"/>
      <c r="J164" s="20"/>
      <c r="K164" s="20"/>
      <c r="L164" s="18"/>
      <c r="M164" s="18"/>
      <c r="N164" s="18"/>
      <c r="O164" s="18"/>
      <c r="P164" s="18"/>
      <c r="Q164" s="18"/>
    </row>
    <row r="165" spans="1:17" ht="15">
      <c r="A165" s="17"/>
      <c r="B165" s="17"/>
      <c r="C165" s="18"/>
      <c r="D165" s="19"/>
      <c r="E165" s="17"/>
      <c r="F165" s="20"/>
      <c r="H165" s="18"/>
      <c r="I165" s="20"/>
      <c r="J165" s="20"/>
      <c r="K165" s="20"/>
      <c r="L165" s="18"/>
      <c r="M165" s="18"/>
      <c r="N165" s="18"/>
      <c r="O165" s="18"/>
      <c r="P165" s="18"/>
      <c r="Q165" s="18"/>
    </row>
    <row r="166" spans="1:17" ht="15">
      <c r="A166" s="17"/>
      <c r="B166" s="17"/>
      <c r="C166" s="18"/>
      <c r="D166" s="19"/>
      <c r="E166" s="17"/>
      <c r="F166" s="20"/>
      <c r="H166" s="18"/>
      <c r="I166" s="20"/>
      <c r="J166" s="20"/>
      <c r="K166" s="20"/>
      <c r="L166" s="18"/>
      <c r="M166" s="18"/>
      <c r="N166" s="18"/>
      <c r="O166" s="18"/>
      <c r="P166" s="18"/>
      <c r="Q166" s="18"/>
    </row>
    <row r="167" spans="1:17" ht="15">
      <c r="A167" s="17"/>
      <c r="B167" s="17"/>
      <c r="C167" s="18"/>
      <c r="D167" s="19"/>
      <c r="E167" s="17"/>
      <c r="F167" s="20"/>
      <c r="H167" s="18"/>
      <c r="I167" s="20"/>
      <c r="J167" s="20"/>
      <c r="K167" s="20"/>
      <c r="L167" s="18"/>
      <c r="M167" s="18"/>
      <c r="N167" s="18"/>
      <c r="O167" s="18"/>
      <c r="P167" s="18"/>
      <c r="Q167" s="18"/>
    </row>
    <row r="168" spans="1:17" ht="15">
      <c r="A168" s="17"/>
      <c r="B168" s="17"/>
      <c r="C168" s="18"/>
      <c r="D168" s="19"/>
      <c r="E168" s="17"/>
      <c r="F168" s="20"/>
      <c r="H168" s="18"/>
      <c r="I168" s="20"/>
      <c r="J168" s="20"/>
      <c r="K168" s="20"/>
      <c r="L168" s="18"/>
      <c r="M168" s="18"/>
      <c r="N168" s="18"/>
      <c r="O168" s="18"/>
      <c r="P168" s="18"/>
      <c r="Q168" s="18"/>
    </row>
    <row r="169" spans="1:17" ht="15">
      <c r="A169" s="17"/>
      <c r="B169" s="17"/>
      <c r="C169" s="18"/>
      <c r="D169" s="19"/>
      <c r="E169" s="17"/>
      <c r="F169" s="20"/>
      <c r="H169" s="18"/>
      <c r="I169" s="20"/>
      <c r="J169" s="20"/>
      <c r="K169" s="20"/>
      <c r="L169" s="18"/>
      <c r="M169" s="18"/>
      <c r="N169" s="18"/>
      <c r="O169" s="18"/>
      <c r="P169" s="18"/>
      <c r="Q169" s="18"/>
    </row>
    <row r="170" spans="1:17" ht="15">
      <c r="A170" s="17"/>
      <c r="B170" s="17"/>
      <c r="C170" s="18"/>
      <c r="D170" s="19"/>
      <c r="E170" s="17"/>
      <c r="F170" s="20"/>
      <c r="H170" s="18"/>
      <c r="I170" s="20"/>
      <c r="J170" s="20"/>
      <c r="K170" s="20"/>
      <c r="L170" s="18"/>
      <c r="M170" s="18"/>
      <c r="N170" s="18"/>
      <c r="O170" s="18"/>
      <c r="P170" s="18"/>
      <c r="Q170" s="18"/>
    </row>
    <row r="171" spans="1:17" ht="15">
      <c r="A171" s="17"/>
      <c r="B171" s="17"/>
      <c r="C171" s="18"/>
      <c r="D171" s="19"/>
      <c r="E171" s="17"/>
      <c r="F171" s="20"/>
      <c r="H171" s="18"/>
      <c r="I171" s="20"/>
      <c r="J171" s="20"/>
      <c r="K171" s="20"/>
      <c r="L171" s="18"/>
      <c r="M171" s="18"/>
      <c r="N171" s="18"/>
      <c r="O171" s="18"/>
      <c r="P171" s="18"/>
      <c r="Q171" s="18"/>
    </row>
    <row r="172" spans="1:17" ht="15">
      <c r="A172" s="17"/>
      <c r="B172" s="17"/>
      <c r="C172" s="18"/>
      <c r="D172" s="19"/>
      <c r="E172" s="17"/>
      <c r="F172" s="20"/>
      <c r="H172" s="18"/>
      <c r="I172" s="20"/>
      <c r="J172" s="20"/>
      <c r="K172" s="20"/>
      <c r="L172" s="18"/>
      <c r="M172" s="18"/>
      <c r="N172" s="18"/>
      <c r="O172" s="18"/>
      <c r="P172" s="18"/>
      <c r="Q172" s="18"/>
    </row>
    <row r="173" spans="1:17" ht="15">
      <c r="A173" s="17"/>
      <c r="B173" s="17"/>
      <c r="C173" s="18"/>
      <c r="D173" s="19"/>
      <c r="E173" s="17"/>
      <c r="F173" s="20"/>
      <c r="H173" s="18"/>
      <c r="I173" s="20"/>
      <c r="J173" s="20"/>
      <c r="K173" s="20"/>
      <c r="L173" s="18"/>
      <c r="M173" s="18"/>
      <c r="N173" s="18"/>
      <c r="O173" s="18"/>
      <c r="P173" s="18"/>
      <c r="Q173" s="18"/>
    </row>
    <row r="174" spans="1:17" ht="15">
      <c r="A174" s="17"/>
      <c r="B174" s="17"/>
      <c r="C174" s="18"/>
      <c r="D174" s="19"/>
      <c r="E174" s="17"/>
      <c r="F174" s="20"/>
      <c r="H174" s="18"/>
      <c r="I174" s="20"/>
      <c r="J174" s="20"/>
      <c r="K174" s="20"/>
      <c r="L174" s="18"/>
      <c r="M174" s="18"/>
      <c r="N174" s="18"/>
      <c r="O174" s="18"/>
      <c r="P174" s="18"/>
      <c r="Q174" s="18"/>
    </row>
    <row r="175" spans="1:17" ht="15">
      <c r="A175" s="17"/>
      <c r="B175" s="17"/>
      <c r="C175" s="18"/>
      <c r="D175" s="19"/>
      <c r="E175" s="17"/>
      <c r="F175" s="20"/>
      <c r="H175" s="18"/>
      <c r="I175" s="20"/>
      <c r="J175" s="20"/>
      <c r="K175" s="20"/>
      <c r="L175" s="18"/>
      <c r="M175" s="18"/>
      <c r="N175" s="18"/>
      <c r="O175" s="18"/>
      <c r="P175" s="18"/>
      <c r="Q175" s="18"/>
    </row>
    <row r="176" spans="1:17" ht="15">
      <c r="A176" s="17"/>
      <c r="B176" s="17"/>
      <c r="C176" s="18"/>
      <c r="D176" s="19"/>
      <c r="E176" s="17"/>
      <c r="F176" s="20"/>
      <c r="H176" s="18"/>
      <c r="I176" s="20"/>
      <c r="J176" s="20"/>
      <c r="K176" s="20"/>
      <c r="L176" s="18"/>
      <c r="M176" s="18"/>
      <c r="N176" s="18"/>
      <c r="O176" s="18"/>
      <c r="P176" s="18"/>
      <c r="Q176" s="18"/>
    </row>
    <row r="177" spans="1:17" ht="15">
      <c r="A177" s="17"/>
      <c r="B177" s="17"/>
      <c r="C177" s="18"/>
      <c r="D177" s="19"/>
      <c r="E177" s="17"/>
      <c r="F177" s="20"/>
      <c r="H177" s="18"/>
      <c r="I177" s="20"/>
      <c r="J177" s="20"/>
      <c r="K177" s="20"/>
      <c r="L177" s="18"/>
      <c r="M177" s="18"/>
      <c r="N177" s="18"/>
      <c r="O177" s="18"/>
      <c r="P177" s="18"/>
      <c r="Q177" s="18"/>
    </row>
    <row r="178" spans="1:17" ht="15">
      <c r="A178" s="17"/>
      <c r="B178" s="17"/>
      <c r="C178" s="18"/>
      <c r="D178" s="19"/>
      <c r="E178" s="17"/>
      <c r="F178" s="20"/>
      <c r="H178" s="18"/>
      <c r="I178" s="20"/>
      <c r="J178" s="20"/>
      <c r="K178" s="20"/>
      <c r="L178" s="18"/>
      <c r="M178" s="18"/>
      <c r="N178" s="18"/>
      <c r="O178" s="18"/>
      <c r="P178" s="18"/>
      <c r="Q178" s="18"/>
    </row>
    <row r="179" spans="1:17" ht="15">
      <c r="A179" s="17"/>
      <c r="B179" s="17"/>
      <c r="C179" s="18"/>
      <c r="D179" s="19"/>
      <c r="E179" s="17"/>
      <c r="F179" s="20"/>
      <c r="H179" s="18"/>
      <c r="I179" s="20"/>
      <c r="J179" s="20"/>
      <c r="K179" s="20"/>
      <c r="L179" s="18"/>
      <c r="M179" s="18"/>
      <c r="N179" s="18"/>
      <c r="O179" s="18"/>
      <c r="P179" s="18"/>
      <c r="Q179" s="18"/>
    </row>
    <row r="180" spans="1:17" ht="15">
      <c r="A180" s="17"/>
      <c r="B180" s="17"/>
      <c r="C180" s="18"/>
      <c r="D180" s="19"/>
      <c r="E180" s="17"/>
      <c r="F180" s="20"/>
      <c r="H180" s="18"/>
      <c r="I180" s="20"/>
      <c r="J180" s="20"/>
      <c r="K180" s="20"/>
      <c r="L180" s="18"/>
      <c r="M180" s="18"/>
      <c r="N180" s="18"/>
      <c r="O180" s="18"/>
      <c r="P180" s="18"/>
      <c r="Q180" s="18"/>
    </row>
    <row r="181" spans="1:17" ht="15">
      <c r="A181" s="17"/>
      <c r="B181" s="17"/>
      <c r="C181" s="18"/>
      <c r="D181" s="19"/>
      <c r="E181" s="17"/>
      <c r="F181" s="20"/>
      <c r="H181" s="18"/>
      <c r="I181" s="20"/>
      <c r="J181" s="20"/>
      <c r="K181" s="20"/>
      <c r="L181" s="18"/>
      <c r="M181" s="18"/>
      <c r="N181" s="18"/>
      <c r="O181" s="18"/>
      <c r="P181" s="18"/>
      <c r="Q181" s="18"/>
    </row>
    <row r="182" spans="1:17" ht="15">
      <c r="A182" s="17"/>
      <c r="B182" s="17"/>
      <c r="C182" s="18"/>
      <c r="D182" s="19"/>
      <c r="E182" s="17"/>
      <c r="F182" s="20"/>
      <c r="H182" s="18"/>
      <c r="I182" s="20"/>
      <c r="J182" s="20"/>
      <c r="K182" s="20"/>
      <c r="L182" s="18"/>
      <c r="M182" s="18"/>
      <c r="N182" s="18"/>
      <c r="O182" s="18"/>
      <c r="P182" s="18"/>
      <c r="Q182" s="18"/>
    </row>
    <row r="183" spans="1:17" ht="15">
      <c r="A183" s="17"/>
      <c r="B183" s="17"/>
      <c r="C183" s="18"/>
      <c r="D183" s="19"/>
      <c r="E183" s="17"/>
      <c r="F183" s="20"/>
      <c r="H183" s="18"/>
      <c r="I183" s="20"/>
      <c r="J183" s="20"/>
      <c r="K183" s="20"/>
      <c r="L183" s="18"/>
      <c r="M183" s="18"/>
      <c r="N183" s="18"/>
      <c r="O183" s="18"/>
      <c r="P183" s="18"/>
      <c r="Q183" s="18"/>
    </row>
    <row r="184" spans="1:17" ht="15">
      <c r="A184" s="17"/>
      <c r="B184" s="17"/>
      <c r="C184" s="18"/>
      <c r="D184" s="19"/>
      <c r="E184" s="17"/>
      <c r="F184" s="20"/>
      <c r="H184" s="18"/>
      <c r="I184" s="20"/>
      <c r="J184" s="20"/>
      <c r="K184" s="20"/>
      <c r="L184" s="18"/>
      <c r="M184" s="18"/>
      <c r="N184" s="18"/>
      <c r="O184" s="18"/>
      <c r="P184" s="18"/>
      <c r="Q184" s="18"/>
    </row>
    <row r="185" spans="1:17" ht="15">
      <c r="A185" s="17"/>
      <c r="B185" s="17"/>
      <c r="C185" s="18"/>
      <c r="D185" s="19"/>
      <c r="E185" s="17"/>
      <c r="F185" s="20"/>
      <c r="H185" s="18"/>
      <c r="I185" s="20"/>
      <c r="J185" s="20"/>
      <c r="K185" s="20"/>
      <c r="L185" s="18"/>
      <c r="M185" s="18"/>
      <c r="N185" s="18"/>
      <c r="O185" s="18"/>
      <c r="P185" s="18"/>
      <c r="Q185" s="18"/>
    </row>
    <row r="186" spans="1:17" ht="15">
      <c r="A186" s="17"/>
      <c r="B186" s="17"/>
      <c r="C186" s="18"/>
      <c r="D186" s="19"/>
      <c r="E186" s="17"/>
      <c r="F186" s="20"/>
      <c r="H186" s="18"/>
      <c r="I186" s="20"/>
      <c r="J186" s="20"/>
      <c r="K186" s="20"/>
      <c r="L186" s="18"/>
      <c r="M186" s="18"/>
      <c r="N186" s="18"/>
      <c r="O186" s="18"/>
      <c r="P186" s="18"/>
      <c r="Q186" s="18"/>
    </row>
    <row r="187" spans="1:17" ht="15">
      <c r="A187" s="17"/>
      <c r="B187" s="17"/>
      <c r="C187" s="18"/>
      <c r="D187" s="19"/>
      <c r="E187" s="17"/>
      <c r="F187" s="20"/>
      <c r="H187" s="18"/>
      <c r="I187" s="20"/>
      <c r="J187" s="20"/>
      <c r="K187" s="20"/>
      <c r="L187" s="18"/>
      <c r="M187" s="18"/>
      <c r="N187" s="18"/>
      <c r="O187" s="18"/>
      <c r="P187" s="18"/>
      <c r="Q187" s="18"/>
    </row>
    <row r="188" spans="1:17" ht="15">
      <c r="A188" s="17"/>
      <c r="B188" s="17"/>
      <c r="C188" s="18"/>
      <c r="D188" s="19"/>
      <c r="E188" s="17"/>
      <c r="F188" s="20"/>
      <c r="H188" s="18"/>
      <c r="I188" s="20"/>
      <c r="J188" s="20"/>
      <c r="K188" s="20"/>
      <c r="L188" s="18"/>
      <c r="M188" s="18"/>
      <c r="N188" s="18"/>
      <c r="O188" s="18"/>
      <c r="P188" s="18"/>
      <c r="Q188" s="18"/>
    </row>
    <row r="189" spans="1:17" ht="15">
      <c r="A189" s="17"/>
      <c r="B189" s="17"/>
      <c r="C189" s="18"/>
      <c r="D189" s="19"/>
      <c r="E189" s="17"/>
      <c r="F189" s="20"/>
      <c r="H189" s="18"/>
      <c r="I189" s="20"/>
      <c r="J189" s="20"/>
      <c r="K189" s="20"/>
      <c r="L189" s="18"/>
      <c r="M189" s="18"/>
      <c r="N189" s="18"/>
      <c r="O189" s="18"/>
      <c r="P189" s="18"/>
      <c r="Q189" s="18"/>
    </row>
    <row r="190" spans="1:17" ht="15">
      <c r="A190" s="17"/>
      <c r="B190" s="17"/>
      <c r="C190" s="18"/>
      <c r="D190" s="19"/>
      <c r="E190" s="17"/>
      <c r="F190" s="20"/>
      <c r="H190" s="18"/>
      <c r="I190" s="20"/>
      <c r="J190" s="20"/>
      <c r="K190" s="20"/>
      <c r="L190" s="18"/>
      <c r="M190" s="18"/>
      <c r="N190" s="18"/>
      <c r="O190" s="18"/>
      <c r="P190" s="18"/>
      <c r="Q190" s="18"/>
    </row>
    <row r="191" spans="1:17" ht="15">
      <c r="A191" s="17"/>
      <c r="B191" s="17"/>
      <c r="C191" s="18"/>
      <c r="D191" s="19"/>
      <c r="E191" s="17"/>
      <c r="F191" s="20"/>
      <c r="H191" s="18"/>
      <c r="I191" s="20"/>
      <c r="J191" s="20"/>
      <c r="K191" s="20"/>
      <c r="L191" s="18"/>
      <c r="M191" s="18"/>
      <c r="N191" s="18"/>
      <c r="O191" s="18"/>
      <c r="P191" s="18"/>
      <c r="Q191" s="18"/>
    </row>
    <row r="192" spans="1:17" ht="15">
      <c r="A192" s="17"/>
      <c r="B192" s="17"/>
      <c r="C192" s="18"/>
      <c r="D192" s="19"/>
      <c r="E192" s="17"/>
      <c r="F192" s="20"/>
      <c r="H192" s="18"/>
      <c r="I192" s="20"/>
      <c r="J192" s="20"/>
      <c r="K192" s="20"/>
      <c r="L192" s="18"/>
      <c r="M192" s="18"/>
      <c r="N192" s="18"/>
      <c r="O192" s="18"/>
      <c r="P192" s="18"/>
      <c r="Q192" s="18"/>
    </row>
    <row r="193" spans="1:17" ht="15">
      <c r="A193" s="17"/>
      <c r="B193" s="17"/>
      <c r="C193" s="18"/>
      <c r="D193" s="19"/>
      <c r="E193" s="17"/>
      <c r="F193" s="20"/>
      <c r="H193" s="18"/>
      <c r="I193" s="20"/>
      <c r="J193" s="20"/>
      <c r="K193" s="20"/>
      <c r="L193" s="18"/>
      <c r="M193" s="18"/>
      <c r="N193" s="18"/>
      <c r="O193" s="18"/>
      <c r="P193" s="18"/>
      <c r="Q193" s="18"/>
    </row>
    <row r="194" spans="1:17" ht="15">
      <c r="A194" s="17"/>
      <c r="B194" s="17"/>
      <c r="C194" s="18"/>
      <c r="D194" s="19"/>
      <c r="E194" s="17"/>
      <c r="F194" s="20"/>
      <c r="H194" s="18"/>
      <c r="I194" s="20"/>
      <c r="J194" s="20"/>
      <c r="K194" s="20"/>
      <c r="L194" s="18"/>
      <c r="M194" s="18"/>
      <c r="N194" s="18"/>
      <c r="O194" s="18"/>
      <c r="P194" s="18"/>
      <c r="Q194" s="18"/>
    </row>
    <row r="195" spans="1:17" ht="15">
      <c r="A195" s="17"/>
      <c r="B195" s="17"/>
      <c r="C195" s="18"/>
      <c r="D195" s="19"/>
      <c r="E195" s="17"/>
      <c r="F195" s="20"/>
      <c r="H195" s="18"/>
      <c r="I195" s="20"/>
      <c r="J195" s="20"/>
      <c r="K195" s="20"/>
      <c r="L195" s="18"/>
      <c r="M195" s="18"/>
      <c r="N195" s="18"/>
      <c r="O195" s="18"/>
      <c r="P195" s="18"/>
      <c r="Q195" s="18"/>
    </row>
    <row r="196" spans="1:17" ht="15">
      <c r="A196" s="17"/>
      <c r="B196" s="17"/>
      <c r="C196" s="18"/>
      <c r="D196" s="19"/>
      <c r="E196" s="17"/>
      <c r="F196" s="20"/>
      <c r="H196" s="18"/>
      <c r="I196" s="20"/>
      <c r="J196" s="20"/>
      <c r="K196" s="20"/>
      <c r="L196" s="18"/>
      <c r="M196" s="18"/>
      <c r="N196" s="18"/>
      <c r="O196" s="18"/>
      <c r="P196" s="18"/>
      <c r="Q196" s="18"/>
    </row>
    <row r="197" spans="1:17" ht="15">
      <c r="A197" s="17"/>
      <c r="B197" s="17"/>
      <c r="C197" s="18"/>
      <c r="D197" s="19"/>
      <c r="E197" s="17"/>
      <c r="F197" s="20"/>
      <c r="H197" s="18"/>
      <c r="I197" s="20"/>
      <c r="J197" s="20"/>
      <c r="K197" s="20"/>
      <c r="L197" s="18"/>
      <c r="M197" s="18"/>
      <c r="N197" s="18"/>
      <c r="O197" s="18"/>
      <c r="P197" s="18"/>
      <c r="Q197" s="18"/>
    </row>
    <row r="198" spans="1:17" ht="15">
      <c r="A198" s="17"/>
      <c r="B198" s="17"/>
      <c r="C198" s="18"/>
      <c r="D198" s="19"/>
      <c r="E198" s="17"/>
      <c r="F198" s="20"/>
      <c r="H198" s="18"/>
      <c r="I198" s="20"/>
      <c r="J198" s="20"/>
      <c r="K198" s="20"/>
      <c r="L198" s="18"/>
      <c r="M198" s="18"/>
      <c r="N198" s="18"/>
      <c r="O198" s="18"/>
      <c r="P198" s="18"/>
      <c r="Q198" s="18"/>
    </row>
    <row r="199" spans="1:17" ht="15">
      <c r="A199" s="17"/>
      <c r="B199" s="17"/>
      <c r="C199" s="18"/>
      <c r="D199" s="19"/>
      <c r="E199" s="17"/>
      <c r="F199" s="20"/>
      <c r="H199" s="18"/>
      <c r="I199" s="20"/>
      <c r="J199" s="20"/>
      <c r="K199" s="20"/>
      <c r="L199" s="18"/>
      <c r="M199" s="18"/>
      <c r="N199" s="18"/>
      <c r="O199" s="18"/>
      <c r="P199" s="18"/>
      <c r="Q199" s="18"/>
    </row>
    <row r="200" spans="1:17" ht="15">
      <c r="A200" s="17"/>
      <c r="B200" s="17"/>
      <c r="C200" s="18"/>
      <c r="D200" s="19"/>
      <c r="E200" s="17"/>
      <c r="F200" s="20"/>
      <c r="H200" s="18"/>
      <c r="I200" s="20"/>
      <c r="J200" s="20"/>
      <c r="K200" s="20"/>
      <c r="L200" s="18"/>
      <c r="M200" s="18"/>
      <c r="N200" s="18"/>
      <c r="O200" s="18"/>
      <c r="P200" s="18"/>
      <c r="Q200" s="18"/>
    </row>
    <row r="201" spans="1:17" ht="15">
      <c r="A201" s="17"/>
      <c r="B201" s="17"/>
      <c r="C201" s="18"/>
      <c r="D201" s="19"/>
      <c r="E201" s="17"/>
      <c r="F201" s="20"/>
      <c r="H201" s="18"/>
      <c r="I201" s="20"/>
      <c r="J201" s="20"/>
      <c r="K201" s="20"/>
      <c r="L201" s="18"/>
      <c r="M201" s="18"/>
      <c r="N201" s="18"/>
      <c r="O201" s="18"/>
      <c r="P201" s="18"/>
      <c r="Q201" s="18"/>
    </row>
    <row r="202" spans="1:17" ht="15">
      <c r="A202" s="17"/>
      <c r="B202" s="17"/>
      <c r="C202" s="18"/>
      <c r="D202" s="19"/>
      <c r="E202" s="17"/>
      <c r="F202" s="20"/>
      <c r="H202" s="18"/>
      <c r="I202" s="20"/>
      <c r="J202" s="20"/>
      <c r="K202" s="20"/>
      <c r="L202" s="18"/>
      <c r="M202" s="18"/>
      <c r="N202" s="18"/>
      <c r="O202" s="18"/>
      <c r="P202" s="18"/>
      <c r="Q202" s="18"/>
    </row>
    <row r="203" spans="1:17" ht="15">
      <c r="A203" s="17"/>
      <c r="B203" s="17"/>
      <c r="C203" s="18"/>
      <c r="D203" s="19"/>
      <c r="E203" s="17"/>
      <c r="F203" s="20"/>
      <c r="H203" s="18"/>
      <c r="I203" s="20"/>
      <c r="J203" s="20"/>
      <c r="K203" s="20"/>
      <c r="L203" s="18"/>
      <c r="M203" s="18"/>
      <c r="N203" s="18"/>
      <c r="O203" s="18"/>
      <c r="P203" s="18"/>
      <c r="Q203" s="18"/>
    </row>
    <row r="204" spans="1:17" ht="15">
      <c r="A204" s="17"/>
      <c r="B204" s="17"/>
      <c r="C204" s="18"/>
      <c r="D204" s="19"/>
      <c r="E204" s="17"/>
      <c r="F204" s="20"/>
      <c r="H204" s="18"/>
      <c r="I204" s="20"/>
      <c r="J204" s="20"/>
      <c r="K204" s="20"/>
      <c r="L204" s="18"/>
      <c r="M204" s="18"/>
      <c r="N204" s="18"/>
      <c r="O204" s="18"/>
      <c r="P204" s="18"/>
      <c r="Q204" s="18"/>
    </row>
    <row r="205" spans="1:17" ht="15">
      <c r="A205" s="17"/>
      <c r="B205" s="17"/>
      <c r="C205" s="18"/>
      <c r="D205" s="19"/>
      <c r="E205" s="17"/>
      <c r="F205" s="20"/>
      <c r="H205" s="18"/>
      <c r="I205" s="20"/>
      <c r="J205" s="20"/>
      <c r="K205" s="20"/>
      <c r="L205" s="18"/>
      <c r="M205" s="18"/>
      <c r="N205" s="18"/>
      <c r="O205" s="18"/>
      <c r="P205" s="18"/>
      <c r="Q205" s="18"/>
    </row>
    <row r="206" spans="1:17" ht="15">
      <c r="A206" s="17"/>
      <c r="B206" s="17"/>
      <c r="C206" s="18"/>
      <c r="D206" s="19"/>
      <c r="E206" s="17"/>
      <c r="F206" s="20"/>
      <c r="H206" s="18"/>
      <c r="I206" s="20"/>
      <c r="J206" s="20"/>
      <c r="K206" s="20"/>
      <c r="L206" s="18"/>
      <c r="M206" s="18"/>
      <c r="N206" s="18"/>
      <c r="O206" s="18"/>
      <c r="P206" s="18"/>
      <c r="Q206" s="18"/>
    </row>
    <row r="207" spans="1:17" ht="15">
      <c r="A207" s="17"/>
      <c r="B207" s="17"/>
      <c r="C207" s="18"/>
      <c r="D207" s="19"/>
      <c r="E207" s="17"/>
      <c r="F207" s="20"/>
      <c r="H207" s="18"/>
      <c r="I207" s="20"/>
      <c r="J207" s="20"/>
      <c r="K207" s="20"/>
      <c r="L207" s="18"/>
      <c r="M207" s="18"/>
      <c r="N207" s="18"/>
      <c r="O207" s="18"/>
      <c r="P207" s="18"/>
      <c r="Q207" s="18"/>
    </row>
    <row r="208" spans="1:17" ht="15">
      <c r="A208" s="17"/>
      <c r="B208" s="17"/>
      <c r="C208" s="18"/>
      <c r="D208" s="19"/>
      <c r="E208" s="17"/>
      <c r="F208" s="20"/>
      <c r="H208" s="18"/>
      <c r="I208" s="20"/>
      <c r="J208" s="20"/>
      <c r="K208" s="20"/>
      <c r="L208" s="18"/>
      <c r="M208" s="18"/>
      <c r="N208" s="18"/>
      <c r="O208" s="18"/>
      <c r="P208" s="18"/>
      <c r="Q208" s="18"/>
    </row>
    <row r="209" spans="1:17" ht="15">
      <c r="A209" s="17"/>
      <c r="B209" s="17"/>
      <c r="C209" s="18"/>
      <c r="D209" s="19"/>
      <c r="E209" s="17"/>
      <c r="F209" s="20"/>
      <c r="H209" s="18"/>
      <c r="I209" s="20"/>
      <c r="J209" s="20"/>
      <c r="K209" s="20"/>
      <c r="L209" s="18"/>
      <c r="M209" s="18"/>
      <c r="N209" s="18"/>
      <c r="O209" s="18"/>
      <c r="P209" s="18"/>
      <c r="Q209" s="18"/>
    </row>
    <row r="210" spans="1:17" ht="15">
      <c r="A210" s="17"/>
      <c r="B210" s="17"/>
      <c r="C210" s="18"/>
      <c r="D210" s="19"/>
      <c r="E210" s="17"/>
      <c r="F210" s="20"/>
      <c r="H210" s="18"/>
      <c r="I210" s="20"/>
      <c r="J210" s="20"/>
      <c r="K210" s="20"/>
      <c r="L210" s="18"/>
      <c r="M210" s="18"/>
      <c r="N210" s="18"/>
      <c r="O210" s="18"/>
      <c r="P210" s="18"/>
      <c r="Q210" s="18"/>
    </row>
    <row r="211" spans="1:17" ht="15">
      <c r="A211" s="17"/>
      <c r="B211" s="17"/>
      <c r="C211" s="18"/>
      <c r="D211" s="19"/>
      <c r="E211" s="17"/>
      <c r="F211" s="20"/>
      <c r="H211" s="18"/>
      <c r="I211" s="20"/>
      <c r="J211" s="20"/>
      <c r="K211" s="20"/>
      <c r="L211" s="18"/>
      <c r="M211" s="18"/>
      <c r="N211" s="18"/>
      <c r="O211" s="18"/>
      <c r="P211" s="18"/>
      <c r="Q211" s="18"/>
    </row>
    <row r="212" spans="1:17" ht="15">
      <c r="A212" s="17"/>
      <c r="B212" s="17"/>
      <c r="C212" s="18"/>
      <c r="D212" s="19"/>
      <c r="E212" s="17"/>
      <c r="F212" s="20"/>
      <c r="H212" s="18"/>
      <c r="I212" s="20"/>
      <c r="J212" s="20"/>
      <c r="K212" s="20"/>
      <c r="L212" s="18"/>
      <c r="M212" s="18"/>
      <c r="N212" s="18"/>
      <c r="O212" s="18"/>
      <c r="P212" s="18"/>
      <c r="Q212" s="18"/>
    </row>
    <row r="213" spans="1:17" ht="15">
      <c r="A213" s="17"/>
      <c r="B213" s="17"/>
      <c r="C213" s="18"/>
      <c r="D213" s="19"/>
      <c r="E213" s="17"/>
      <c r="F213" s="20"/>
      <c r="H213" s="18"/>
      <c r="I213" s="20"/>
      <c r="J213" s="20"/>
      <c r="K213" s="20"/>
      <c r="L213" s="18"/>
      <c r="M213" s="18"/>
      <c r="N213" s="18"/>
      <c r="O213" s="18"/>
      <c r="P213" s="18"/>
      <c r="Q213" s="18"/>
    </row>
    <row r="214" spans="1:17" ht="15">
      <c r="A214" s="17"/>
      <c r="B214" s="17"/>
      <c r="C214" s="18"/>
      <c r="D214" s="19"/>
      <c r="E214" s="17"/>
      <c r="F214" s="20"/>
      <c r="H214" s="18"/>
      <c r="I214" s="20"/>
      <c r="J214" s="20"/>
      <c r="K214" s="20"/>
      <c r="L214" s="18"/>
      <c r="M214" s="18"/>
      <c r="N214" s="18"/>
      <c r="O214" s="18"/>
      <c r="P214" s="18"/>
      <c r="Q214" s="18"/>
    </row>
    <row r="215" spans="1:17" ht="15">
      <c r="A215" s="17"/>
      <c r="B215" s="17"/>
      <c r="C215" s="18"/>
      <c r="D215" s="19"/>
      <c r="E215" s="17"/>
      <c r="F215" s="20"/>
      <c r="H215" s="18"/>
      <c r="I215" s="20"/>
      <c r="J215" s="20"/>
      <c r="K215" s="20"/>
      <c r="L215" s="18"/>
      <c r="M215" s="18"/>
      <c r="N215" s="18"/>
      <c r="O215" s="18"/>
      <c r="P215" s="18"/>
      <c r="Q215" s="18"/>
    </row>
    <row r="216" spans="1:17" ht="15">
      <c r="A216" s="17"/>
      <c r="B216" s="17"/>
      <c r="C216" s="18"/>
      <c r="D216" s="19"/>
      <c r="E216" s="17"/>
      <c r="F216" s="20"/>
      <c r="H216" s="18"/>
      <c r="I216" s="20"/>
      <c r="J216" s="20"/>
      <c r="K216" s="20"/>
      <c r="L216" s="18"/>
      <c r="M216" s="18"/>
      <c r="N216" s="18"/>
      <c r="O216" s="18"/>
      <c r="P216" s="18"/>
      <c r="Q216" s="18"/>
    </row>
    <row r="217" spans="1:17" ht="15">
      <c r="A217" s="17"/>
      <c r="B217" s="17"/>
      <c r="C217" s="18"/>
      <c r="D217" s="19"/>
      <c r="E217" s="17"/>
      <c r="F217" s="20"/>
      <c r="H217" s="18"/>
      <c r="I217" s="20"/>
      <c r="J217" s="20"/>
      <c r="K217" s="20"/>
      <c r="L217" s="18"/>
      <c r="M217" s="18"/>
      <c r="N217" s="18"/>
      <c r="O217" s="18"/>
      <c r="P217" s="18"/>
      <c r="Q217" s="18"/>
    </row>
    <row r="218" spans="1:17" ht="15">
      <c r="A218" s="17"/>
      <c r="B218" s="17"/>
      <c r="C218" s="18"/>
      <c r="D218" s="19"/>
      <c r="E218" s="17"/>
      <c r="F218" s="20"/>
      <c r="H218" s="18"/>
      <c r="I218" s="20"/>
      <c r="J218" s="20"/>
      <c r="K218" s="20"/>
      <c r="L218" s="18"/>
      <c r="M218" s="18"/>
      <c r="N218" s="18"/>
      <c r="O218" s="18"/>
      <c r="P218" s="18"/>
      <c r="Q218" s="18"/>
    </row>
    <row r="219" spans="1:17" ht="15">
      <c r="A219" s="17"/>
      <c r="B219" s="17"/>
      <c r="C219" s="18"/>
      <c r="D219" s="19"/>
      <c r="E219" s="17"/>
      <c r="F219" s="20"/>
      <c r="H219" s="18"/>
      <c r="I219" s="20"/>
      <c r="J219" s="20"/>
      <c r="K219" s="20"/>
      <c r="L219" s="18"/>
      <c r="M219" s="18"/>
      <c r="N219" s="18"/>
      <c r="O219" s="18"/>
      <c r="P219" s="18"/>
      <c r="Q219" s="18"/>
    </row>
    <row r="220" spans="1:17" ht="15">
      <c r="A220" s="17"/>
      <c r="B220" s="17"/>
      <c r="C220" s="18"/>
      <c r="D220" s="19"/>
      <c r="E220" s="17"/>
      <c r="F220" s="20"/>
      <c r="H220" s="18"/>
      <c r="I220" s="20"/>
      <c r="J220" s="20"/>
      <c r="K220" s="20"/>
      <c r="L220" s="18"/>
      <c r="M220" s="18"/>
      <c r="N220" s="18"/>
      <c r="O220" s="18"/>
      <c r="P220" s="18"/>
      <c r="Q220" s="18"/>
    </row>
    <row r="221" spans="1:17" ht="15">
      <c r="A221" s="17"/>
      <c r="B221" s="17"/>
      <c r="C221" s="18"/>
      <c r="D221" s="19"/>
      <c r="E221" s="17"/>
      <c r="F221" s="20"/>
      <c r="H221" s="18"/>
      <c r="I221" s="20"/>
      <c r="J221" s="20"/>
      <c r="K221" s="20"/>
      <c r="L221" s="18"/>
      <c r="M221" s="18"/>
      <c r="N221" s="18"/>
      <c r="O221" s="18"/>
      <c r="P221" s="18"/>
      <c r="Q221" s="18"/>
    </row>
    <row r="222" spans="1:17" ht="15">
      <c r="A222" s="17"/>
      <c r="B222" s="17"/>
      <c r="C222" s="18"/>
      <c r="D222" s="19"/>
      <c r="E222" s="17"/>
      <c r="F222" s="20"/>
      <c r="H222" s="18"/>
      <c r="I222" s="20"/>
      <c r="J222" s="20"/>
      <c r="K222" s="20"/>
      <c r="L222" s="18"/>
      <c r="M222" s="18"/>
      <c r="N222" s="18"/>
      <c r="O222" s="18"/>
      <c r="P222" s="18"/>
      <c r="Q222" s="18"/>
    </row>
    <row r="223" spans="1:17" ht="15">
      <c r="A223" s="17"/>
      <c r="B223" s="17"/>
      <c r="C223" s="18"/>
      <c r="D223" s="19"/>
      <c r="E223" s="17"/>
      <c r="F223" s="20"/>
      <c r="H223" s="18"/>
      <c r="I223" s="20"/>
      <c r="J223" s="20"/>
      <c r="K223" s="20"/>
      <c r="L223" s="18"/>
      <c r="M223" s="18"/>
      <c r="N223" s="18"/>
      <c r="O223" s="18"/>
      <c r="P223" s="18"/>
      <c r="Q223" s="18"/>
    </row>
    <row r="224" spans="1:17" ht="15">
      <c r="A224" s="17"/>
      <c r="B224" s="17"/>
      <c r="C224" s="18"/>
      <c r="D224" s="19"/>
      <c r="E224" s="17"/>
      <c r="F224" s="20"/>
      <c r="H224" s="18"/>
      <c r="I224" s="20"/>
      <c r="J224" s="20"/>
      <c r="K224" s="20"/>
      <c r="L224" s="18"/>
      <c r="M224" s="18"/>
      <c r="N224" s="18"/>
      <c r="O224" s="18"/>
      <c r="P224" s="18"/>
      <c r="Q224" s="18"/>
    </row>
    <row r="225" spans="1:17" ht="15">
      <c r="A225" s="17"/>
      <c r="B225" s="17"/>
      <c r="C225" s="18"/>
      <c r="D225" s="19"/>
      <c r="E225" s="17"/>
      <c r="F225" s="20"/>
      <c r="H225" s="18"/>
      <c r="I225" s="20"/>
      <c r="J225" s="20"/>
      <c r="K225" s="20"/>
      <c r="L225" s="18"/>
      <c r="M225" s="18"/>
      <c r="N225" s="18"/>
      <c r="O225" s="18"/>
      <c r="P225" s="18"/>
      <c r="Q225" s="18"/>
    </row>
    <row r="226" spans="1:17" ht="15">
      <c r="A226" s="17"/>
      <c r="B226" s="17"/>
      <c r="C226" s="18"/>
      <c r="D226" s="19"/>
      <c r="E226" s="17"/>
      <c r="F226" s="20"/>
      <c r="H226" s="18"/>
      <c r="I226" s="20"/>
      <c r="J226" s="20"/>
      <c r="K226" s="20"/>
      <c r="L226" s="18"/>
      <c r="M226" s="18"/>
      <c r="N226" s="18"/>
      <c r="O226" s="18"/>
      <c r="P226" s="18"/>
      <c r="Q226" s="18"/>
    </row>
    <row r="227" spans="1:17" ht="15">
      <c r="A227" s="17"/>
      <c r="B227" s="17"/>
      <c r="C227" s="18"/>
      <c r="D227" s="19"/>
      <c r="E227" s="17"/>
      <c r="F227" s="20"/>
      <c r="H227" s="18"/>
      <c r="I227" s="20"/>
      <c r="J227" s="20"/>
      <c r="K227" s="20"/>
      <c r="L227" s="18"/>
      <c r="M227" s="18"/>
      <c r="N227" s="18"/>
      <c r="O227" s="18"/>
      <c r="P227" s="18"/>
      <c r="Q227" s="18"/>
    </row>
    <row r="228" spans="1:17" ht="15">
      <c r="A228" s="17"/>
      <c r="B228" s="17"/>
      <c r="C228" s="18"/>
      <c r="D228" s="19"/>
      <c r="E228" s="17"/>
      <c r="F228" s="20"/>
      <c r="H228" s="18"/>
      <c r="I228" s="20"/>
      <c r="J228" s="20"/>
      <c r="K228" s="20"/>
      <c r="L228" s="18"/>
      <c r="M228" s="18"/>
      <c r="N228" s="18"/>
      <c r="O228" s="18"/>
      <c r="P228" s="18"/>
      <c r="Q228" s="18"/>
    </row>
    <row r="229" spans="1:17" ht="15">
      <c r="A229" s="17"/>
      <c r="B229" s="17"/>
      <c r="C229" s="18"/>
      <c r="D229" s="19"/>
      <c r="E229" s="17"/>
      <c r="F229" s="20"/>
      <c r="H229" s="18"/>
      <c r="I229" s="20"/>
      <c r="J229" s="20"/>
      <c r="K229" s="20"/>
      <c r="L229" s="18"/>
      <c r="M229" s="18"/>
      <c r="N229" s="18"/>
      <c r="O229" s="18"/>
      <c r="P229" s="18"/>
      <c r="Q229" s="18"/>
    </row>
    <row r="230" spans="1:17" ht="15">
      <c r="A230" s="17"/>
      <c r="B230" s="17"/>
      <c r="C230" s="18"/>
      <c r="D230" s="19"/>
      <c r="E230" s="17"/>
      <c r="F230" s="20"/>
      <c r="H230" s="18"/>
      <c r="I230" s="20"/>
      <c r="J230" s="20"/>
      <c r="K230" s="20"/>
      <c r="L230" s="18"/>
      <c r="M230" s="18"/>
      <c r="N230" s="18"/>
      <c r="O230" s="18"/>
      <c r="P230" s="18"/>
      <c r="Q230" s="18"/>
    </row>
    <row r="231" spans="1:17" ht="15">
      <c r="A231" s="17"/>
      <c r="B231" s="17"/>
      <c r="C231" s="18"/>
      <c r="D231" s="19"/>
      <c r="E231" s="17"/>
      <c r="F231" s="20"/>
      <c r="H231" s="18"/>
      <c r="I231" s="20"/>
      <c r="J231" s="20"/>
      <c r="K231" s="20"/>
      <c r="L231" s="18"/>
      <c r="M231" s="18"/>
      <c r="N231" s="18"/>
      <c r="O231" s="18"/>
      <c r="P231" s="18"/>
      <c r="Q231" s="18"/>
    </row>
    <row r="232" spans="1:17" ht="15">
      <c r="A232" s="17"/>
      <c r="B232" s="17"/>
      <c r="C232" s="18"/>
      <c r="D232" s="19"/>
      <c r="E232" s="17"/>
      <c r="F232" s="20"/>
      <c r="H232" s="18"/>
      <c r="I232" s="20"/>
      <c r="J232" s="20"/>
      <c r="K232" s="20"/>
      <c r="L232" s="18"/>
      <c r="M232" s="18"/>
      <c r="N232" s="18"/>
      <c r="O232" s="18"/>
      <c r="P232" s="18"/>
      <c r="Q232" s="18"/>
    </row>
    <row r="233" spans="1:17" ht="15">
      <c r="A233" s="17"/>
      <c r="B233" s="17"/>
      <c r="C233" s="18"/>
      <c r="D233" s="19"/>
      <c r="E233" s="17"/>
      <c r="F233" s="20"/>
      <c r="H233" s="18"/>
      <c r="I233" s="20"/>
      <c r="J233" s="20"/>
      <c r="K233" s="20"/>
      <c r="L233" s="18"/>
      <c r="M233" s="18"/>
      <c r="N233" s="18"/>
      <c r="O233" s="18"/>
      <c r="P233" s="18"/>
      <c r="Q233" s="18"/>
    </row>
    <row r="234" spans="1:17" ht="15">
      <c r="A234" s="17"/>
      <c r="B234" s="17"/>
      <c r="C234" s="18"/>
      <c r="D234" s="19"/>
      <c r="E234" s="17"/>
      <c r="F234" s="20"/>
      <c r="H234" s="18"/>
      <c r="I234" s="20"/>
      <c r="J234" s="20"/>
      <c r="K234" s="20"/>
      <c r="L234" s="18"/>
      <c r="M234" s="18"/>
      <c r="N234" s="18"/>
      <c r="O234" s="18"/>
      <c r="P234" s="18"/>
      <c r="Q234" s="18"/>
    </row>
    <row r="235" spans="1:17" ht="15">
      <c r="A235" s="17"/>
      <c r="B235" s="17"/>
      <c r="C235" s="18"/>
      <c r="D235" s="19"/>
      <c r="E235" s="17"/>
      <c r="F235" s="20"/>
      <c r="H235" s="18"/>
      <c r="I235" s="20"/>
      <c r="J235" s="20"/>
      <c r="K235" s="20"/>
      <c r="L235" s="18"/>
      <c r="M235" s="18"/>
      <c r="N235" s="18"/>
      <c r="O235" s="18"/>
      <c r="P235" s="18"/>
      <c r="Q235" s="18"/>
    </row>
    <row r="236" spans="1:17" ht="15">
      <c r="A236" s="17"/>
      <c r="B236" s="17"/>
      <c r="C236" s="18"/>
      <c r="D236" s="19"/>
      <c r="E236" s="17"/>
      <c r="F236" s="20"/>
      <c r="H236" s="18"/>
      <c r="I236" s="20"/>
      <c r="J236" s="20"/>
      <c r="K236" s="20"/>
      <c r="L236" s="18"/>
      <c r="M236" s="18"/>
      <c r="N236" s="18"/>
      <c r="O236" s="18"/>
      <c r="P236" s="18"/>
      <c r="Q236" s="18"/>
    </row>
    <row r="237" spans="1:17" ht="15">
      <c r="A237" s="17"/>
      <c r="B237" s="17"/>
      <c r="C237" s="18"/>
      <c r="D237" s="19"/>
      <c r="E237" s="17"/>
      <c r="F237" s="20"/>
      <c r="H237" s="18"/>
      <c r="I237" s="20"/>
      <c r="J237" s="20"/>
      <c r="K237" s="20"/>
      <c r="L237" s="18"/>
      <c r="M237" s="18"/>
      <c r="N237" s="18"/>
      <c r="O237" s="18"/>
      <c r="P237" s="18"/>
      <c r="Q237" s="18"/>
    </row>
    <row r="238" spans="1:17" ht="15">
      <c r="A238" s="17"/>
      <c r="B238" s="17"/>
      <c r="C238" s="18"/>
      <c r="D238" s="19"/>
      <c r="E238" s="17"/>
      <c r="F238" s="20"/>
      <c r="H238" s="18"/>
      <c r="I238" s="20"/>
      <c r="J238" s="20"/>
      <c r="K238" s="20"/>
      <c r="L238" s="18"/>
      <c r="M238" s="18"/>
      <c r="N238" s="18"/>
      <c r="O238" s="18"/>
      <c r="P238" s="18"/>
      <c r="Q238" s="18"/>
    </row>
  </sheetData>
  <sheetProtection/>
  <mergeCells count="5">
    <mergeCell ref="D1:W1"/>
    <mergeCell ref="A2:W2"/>
    <mergeCell ref="H3:L3"/>
    <mergeCell ref="M3:Q3"/>
    <mergeCell ref="R3:V3"/>
  </mergeCells>
  <printOptions/>
  <pageMargins left="0.1968503937007874" right="0" top="0" bottom="0" header="0.31496062992125984" footer="0.31496062992125984"/>
  <pageSetup fitToHeight="1" fitToWidth="1" horizontalDpi="600" verticalDpi="600" orientation="landscape" paperSize="9" scale="65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8"/>
  <sheetViews>
    <sheetView zoomScale="85" zoomScaleNormal="85" zoomScalePageLayoutView="0" workbookViewId="0" topLeftCell="A1">
      <selection activeCell="D1" sqref="D1:H1"/>
    </sheetView>
  </sheetViews>
  <sheetFormatPr defaultColWidth="9.140625" defaultRowHeight="12.75"/>
  <cols>
    <col min="1" max="1" width="5.7109375" style="9" bestFit="1" customWidth="1"/>
    <col min="2" max="2" width="3.28125" style="9" bestFit="1" customWidth="1"/>
    <col min="3" max="3" width="19.8515625" style="10" bestFit="1" customWidth="1"/>
    <col min="4" max="4" width="18.57421875" style="21" bestFit="1" customWidth="1"/>
    <col min="5" max="5" width="10.8515625" style="9" customWidth="1"/>
    <col min="6" max="6" width="16.7109375" style="22" bestFit="1" customWidth="1"/>
    <col min="7" max="7" width="6.57421875" style="10" customWidth="1"/>
    <col min="8" max="16384" width="9.140625" style="10" customWidth="1"/>
  </cols>
  <sheetData>
    <row r="1" spans="4:8" ht="85.5" customHeight="1">
      <c r="D1" s="106" t="s">
        <v>143</v>
      </c>
      <c r="E1" s="106"/>
      <c r="F1" s="106"/>
      <c r="G1" s="106"/>
      <c r="H1" s="106"/>
    </row>
    <row r="2" spans="1:7" ht="18.75">
      <c r="A2" s="97" t="s">
        <v>6</v>
      </c>
      <c r="B2" s="97"/>
      <c r="C2" s="97"/>
      <c r="D2" s="97"/>
      <c r="E2" s="97"/>
      <c r="F2" s="97"/>
      <c r="G2" s="97"/>
    </row>
    <row r="3" spans="1:8" ht="18.75">
      <c r="A3" s="46"/>
      <c r="B3" s="11"/>
      <c r="C3" s="11"/>
      <c r="D3" s="11"/>
      <c r="E3" s="11"/>
      <c r="F3" s="11"/>
      <c r="G3" s="63"/>
      <c r="H3" s="62"/>
    </row>
    <row r="4" spans="1:8" ht="15">
      <c r="A4" s="12" t="s">
        <v>3</v>
      </c>
      <c r="B4" s="12" t="s">
        <v>10</v>
      </c>
      <c r="C4" s="12" t="s">
        <v>1</v>
      </c>
      <c r="D4" s="12" t="s">
        <v>5</v>
      </c>
      <c r="E4" s="12" t="s">
        <v>11</v>
      </c>
      <c r="F4" s="13" t="s">
        <v>4</v>
      </c>
      <c r="G4" s="14" t="s">
        <v>111</v>
      </c>
      <c r="H4" s="14" t="s">
        <v>2</v>
      </c>
    </row>
    <row r="5" spans="1:8" ht="15">
      <c r="A5" s="47">
        <v>1</v>
      </c>
      <c r="B5" s="15">
        <v>19</v>
      </c>
      <c r="C5" s="16" t="s">
        <v>81</v>
      </c>
      <c r="D5" s="38" t="s">
        <v>50</v>
      </c>
      <c r="E5" s="15" t="s">
        <v>80</v>
      </c>
      <c r="F5" s="16" t="s">
        <v>135</v>
      </c>
      <c r="G5" s="31">
        <v>52.555</v>
      </c>
      <c r="H5" s="64">
        <v>5</v>
      </c>
    </row>
    <row r="6" spans="1:8" ht="15">
      <c r="A6" s="47">
        <v>2</v>
      </c>
      <c r="B6" s="15">
        <v>20</v>
      </c>
      <c r="C6" s="16" t="s">
        <v>83</v>
      </c>
      <c r="D6" s="38" t="s">
        <v>50</v>
      </c>
      <c r="E6" s="15" t="s">
        <v>80</v>
      </c>
      <c r="F6" s="16" t="s">
        <v>84</v>
      </c>
      <c r="G6" s="31">
        <v>53.478</v>
      </c>
      <c r="H6" s="64">
        <v>4</v>
      </c>
    </row>
    <row r="7" spans="1:8" ht="15">
      <c r="A7" s="47">
        <v>3</v>
      </c>
      <c r="B7" s="15">
        <v>34</v>
      </c>
      <c r="C7" s="16" t="s">
        <v>104</v>
      </c>
      <c r="D7" s="38" t="s">
        <v>105</v>
      </c>
      <c r="E7" s="15" t="s">
        <v>80</v>
      </c>
      <c r="F7" s="16" t="s">
        <v>102</v>
      </c>
      <c r="G7" s="31">
        <v>53.767</v>
      </c>
      <c r="H7" s="64">
        <v>2</v>
      </c>
    </row>
    <row r="8" spans="1:8" ht="15">
      <c r="A8" s="47">
        <v>4</v>
      </c>
      <c r="B8" s="15">
        <v>18</v>
      </c>
      <c r="C8" s="16" t="s">
        <v>79</v>
      </c>
      <c r="D8" s="38" t="s">
        <v>74</v>
      </c>
      <c r="E8" s="15" t="s">
        <v>80</v>
      </c>
      <c r="F8" s="16" t="s">
        <v>135</v>
      </c>
      <c r="G8" s="31">
        <v>54.617</v>
      </c>
      <c r="H8" s="64">
        <v>3</v>
      </c>
    </row>
    <row r="9" spans="1:8" ht="15">
      <c r="A9" s="47">
        <v>5</v>
      </c>
      <c r="B9" s="15">
        <v>56</v>
      </c>
      <c r="C9" s="16" t="s">
        <v>141</v>
      </c>
      <c r="D9" s="38" t="s">
        <v>88</v>
      </c>
      <c r="E9" s="15" t="s">
        <v>80</v>
      </c>
      <c r="F9" s="16" t="s">
        <v>135</v>
      </c>
      <c r="G9" s="31">
        <v>60.389</v>
      </c>
      <c r="H9" s="64">
        <v>1</v>
      </c>
    </row>
    <row r="10" spans="1:8" ht="15">
      <c r="A10" s="47">
        <v>6</v>
      </c>
      <c r="B10" s="15">
        <v>23</v>
      </c>
      <c r="C10" s="16" t="s">
        <v>87</v>
      </c>
      <c r="D10" s="38" t="s">
        <v>88</v>
      </c>
      <c r="E10" s="15" t="s">
        <v>80</v>
      </c>
      <c r="F10" s="16" t="s">
        <v>89</v>
      </c>
      <c r="G10" s="31">
        <v>60.792</v>
      </c>
      <c r="H10" s="64"/>
    </row>
    <row r="11" spans="1:8" ht="15">
      <c r="A11" s="47">
        <v>7</v>
      </c>
      <c r="B11" s="15">
        <v>32</v>
      </c>
      <c r="C11" s="16" t="s">
        <v>101</v>
      </c>
      <c r="D11" s="39" t="s">
        <v>88</v>
      </c>
      <c r="E11" s="15" t="s">
        <v>80</v>
      </c>
      <c r="F11" s="16" t="s">
        <v>102</v>
      </c>
      <c r="G11" s="31">
        <v>61.31</v>
      </c>
      <c r="H11" s="64"/>
    </row>
    <row r="12" spans="1:8" ht="15">
      <c r="A12" s="47">
        <v>8</v>
      </c>
      <c r="B12" s="15">
        <v>15</v>
      </c>
      <c r="C12" s="16" t="s">
        <v>76</v>
      </c>
      <c r="D12" s="38" t="s">
        <v>77</v>
      </c>
      <c r="E12" s="15" t="s">
        <v>63</v>
      </c>
      <c r="F12" s="16" t="s">
        <v>54</v>
      </c>
      <c r="G12" s="31">
        <v>54.247</v>
      </c>
      <c r="H12" s="64">
        <v>5</v>
      </c>
    </row>
    <row r="13" spans="1:8" ht="15">
      <c r="A13" s="47">
        <v>9</v>
      </c>
      <c r="B13" s="15">
        <v>42</v>
      </c>
      <c r="C13" s="16" t="s">
        <v>116</v>
      </c>
      <c r="D13" s="38" t="s">
        <v>65</v>
      </c>
      <c r="E13" s="15" t="s">
        <v>63</v>
      </c>
      <c r="F13" s="16" t="s">
        <v>54</v>
      </c>
      <c r="G13" s="31">
        <v>55.825</v>
      </c>
      <c r="H13" s="64">
        <v>4</v>
      </c>
    </row>
    <row r="14" spans="1:8" ht="15">
      <c r="A14" s="47">
        <v>10</v>
      </c>
      <c r="B14" s="15">
        <v>50</v>
      </c>
      <c r="C14" s="16" t="s">
        <v>86</v>
      </c>
      <c r="D14" s="38" t="s">
        <v>74</v>
      </c>
      <c r="E14" s="15" t="s">
        <v>63</v>
      </c>
      <c r="F14" s="16" t="s">
        <v>54</v>
      </c>
      <c r="G14" s="31">
        <v>56.452</v>
      </c>
      <c r="H14" s="64">
        <v>2</v>
      </c>
    </row>
    <row r="15" spans="1:8" ht="15">
      <c r="A15" s="47">
        <v>11</v>
      </c>
      <c r="B15" s="15">
        <v>10</v>
      </c>
      <c r="C15" s="16" t="s">
        <v>69</v>
      </c>
      <c r="D15" s="38" t="s">
        <v>65</v>
      </c>
      <c r="E15" s="15" t="s">
        <v>63</v>
      </c>
      <c r="F15" s="16" t="s">
        <v>54</v>
      </c>
      <c r="G15" s="31">
        <v>58.196</v>
      </c>
      <c r="H15" s="64">
        <v>3</v>
      </c>
    </row>
    <row r="16" spans="1:8" ht="15">
      <c r="A16" s="47">
        <v>12</v>
      </c>
      <c r="B16" s="15">
        <v>14</v>
      </c>
      <c r="C16" s="16" t="s">
        <v>75</v>
      </c>
      <c r="D16" s="38" t="s">
        <v>74</v>
      </c>
      <c r="E16" s="15" t="s">
        <v>63</v>
      </c>
      <c r="F16" s="16" t="s">
        <v>54</v>
      </c>
      <c r="G16" s="31">
        <v>58.664</v>
      </c>
      <c r="H16" s="64">
        <v>1</v>
      </c>
    </row>
    <row r="17" spans="1:8" ht="15">
      <c r="A17" s="47">
        <v>13</v>
      </c>
      <c r="B17" s="15">
        <v>12</v>
      </c>
      <c r="C17" s="16" t="s">
        <v>72</v>
      </c>
      <c r="D17" s="38" t="s">
        <v>65</v>
      </c>
      <c r="E17" s="15" t="s">
        <v>63</v>
      </c>
      <c r="F17" s="16" t="s">
        <v>54</v>
      </c>
      <c r="G17" s="31">
        <v>58.972</v>
      </c>
      <c r="H17" s="64"/>
    </row>
    <row r="18" spans="1:8" ht="15">
      <c r="A18" s="47">
        <v>14</v>
      </c>
      <c r="B18" s="15">
        <v>43</v>
      </c>
      <c r="C18" s="16" t="s">
        <v>122</v>
      </c>
      <c r="D18" s="38" t="s">
        <v>65</v>
      </c>
      <c r="E18" s="15" t="s">
        <v>63</v>
      </c>
      <c r="F18" s="16" t="s">
        <v>54</v>
      </c>
      <c r="G18" s="31">
        <v>66.218</v>
      </c>
      <c r="H18" s="64"/>
    </row>
    <row r="19" spans="1:8" ht="15">
      <c r="A19" s="47">
        <v>15</v>
      </c>
      <c r="B19" s="15">
        <v>6</v>
      </c>
      <c r="C19" s="16" t="s">
        <v>62</v>
      </c>
      <c r="D19" s="38" t="s">
        <v>50</v>
      </c>
      <c r="E19" s="15" t="s">
        <v>63</v>
      </c>
      <c r="F19" s="16" t="s">
        <v>54</v>
      </c>
      <c r="G19" s="31">
        <v>120</v>
      </c>
      <c r="H19" s="64"/>
    </row>
    <row r="20" spans="1:8" ht="15">
      <c r="A20" s="47">
        <v>16</v>
      </c>
      <c r="B20" s="15">
        <v>17</v>
      </c>
      <c r="C20" s="16" t="s">
        <v>78</v>
      </c>
      <c r="D20" s="38" t="s">
        <v>74</v>
      </c>
      <c r="E20" s="15" t="s">
        <v>21</v>
      </c>
      <c r="F20" s="16" t="s">
        <v>68</v>
      </c>
      <c r="G20" s="31">
        <v>71.613</v>
      </c>
      <c r="H20" s="64">
        <v>5</v>
      </c>
    </row>
    <row r="21" spans="1:8" ht="15">
      <c r="A21" s="47">
        <v>17</v>
      </c>
      <c r="B21" s="15">
        <v>28</v>
      </c>
      <c r="C21" s="16" t="s">
        <v>98</v>
      </c>
      <c r="D21" s="38" t="s">
        <v>97</v>
      </c>
      <c r="E21" s="15" t="s">
        <v>21</v>
      </c>
      <c r="F21" s="16" t="s">
        <v>66</v>
      </c>
      <c r="G21" s="31">
        <v>81.289</v>
      </c>
      <c r="H21" s="64">
        <v>4</v>
      </c>
    </row>
    <row r="22" spans="1:8" ht="15">
      <c r="A22" s="47">
        <v>18</v>
      </c>
      <c r="B22" s="15">
        <v>24</v>
      </c>
      <c r="C22" s="16" t="s">
        <v>90</v>
      </c>
      <c r="D22" s="38" t="s">
        <v>88</v>
      </c>
      <c r="E22" s="15" t="s">
        <v>21</v>
      </c>
      <c r="F22" s="16" t="s">
        <v>68</v>
      </c>
      <c r="G22" s="31">
        <v>82.239</v>
      </c>
      <c r="H22" s="64">
        <v>2</v>
      </c>
    </row>
    <row r="23" spans="1:8" ht="15">
      <c r="A23" s="47">
        <v>19</v>
      </c>
      <c r="B23" s="15">
        <v>49</v>
      </c>
      <c r="C23" s="16" t="s">
        <v>99</v>
      </c>
      <c r="D23" s="38" t="s">
        <v>88</v>
      </c>
      <c r="E23" s="15" t="s">
        <v>17</v>
      </c>
      <c r="F23" s="16" t="s">
        <v>139</v>
      </c>
      <c r="G23" s="31">
        <v>58.09</v>
      </c>
      <c r="H23" s="64">
        <v>5</v>
      </c>
    </row>
    <row r="24" spans="1:8" ht="15">
      <c r="A24" s="47">
        <v>20</v>
      </c>
      <c r="B24" s="15">
        <v>3</v>
      </c>
      <c r="C24" s="16" t="s">
        <v>55</v>
      </c>
      <c r="D24" s="38" t="s">
        <v>56</v>
      </c>
      <c r="E24" s="15" t="s">
        <v>17</v>
      </c>
      <c r="F24" s="16" t="s">
        <v>137</v>
      </c>
      <c r="G24" s="31">
        <v>58.957</v>
      </c>
      <c r="H24" s="64">
        <v>4</v>
      </c>
    </row>
    <row r="25" spans="1:8" ht="15">
      <c r="A25" s="47">
        <v>21</v>
      </c>
      <c r="B25" s="15">
        <v>4</v>
      </c>
      <c r="C25" s="16" t="s">
        <v>58</v>
      </c>
      <c r="D25" s="38" t="s">
        <v>56</v>
      </c>
      <c r="E25" s="15" t="s">
        <v>17</v>
      </c>
      <c r="F25" s="16" t="s">
        <v>59</v>
      </c>
      <c r="G25" s="31">
        <v>59.674</v>
      </c>
      <c r="H25" s="64">
        <v>2</v>
      </c>
    </row>
    <row r="26" spans="1:8" ht="15">
      <c r="A26" s="47">
        <v>22</v>
      </c>
      <c r="B26" s="15">
        <v>51</v>
      </c>
      <c r="C26" s="16" t="s">
        <v>100</v>
      </c>
      <c r="D26" s="38" t="s">
        <v>88</v>
      </c>
      <c r="E26" s="15" t="s">
        <v>17</v>
      </c>
      <c r="F26" s="16" t="s">
        <v>91</v>
      </c>
      <c r="G26" s="31">
        <v>64.57</v>
      </c>
      <c r="H26" s="64">
        <v>3</v>
      </c>
    </row>
    <row r="27" spans="1:8" ht="15">
      <c r="A27" s="47">
        <v>23</v>
      </c>
      <c r="B27" s="15">
        <v>30</v>
      </c>
      <c r="C27" s="16" t="s">
        <v>92</v>
      </c>
      <c r="D27" s="38" t="s">
        <v>88</v>
      </c>
      <c r="E27" s="15" t="s">
        <v>44</v>
      </c>
      <c r="F27" s="16" t="s">
        <v>68</v>
      </c>
      <c r="G27" s="31">
        <v>50.728</v>
      </c>
      <c r="H27" s="64">
        <v>5</v>
      </c>
    </row>
    <row r="28" spans="1:8" ht="15">
      <c r="A28" s="47">
        <v>24</v>
      </c>
      <c r="B28" s="15">
        <v>44</v>
      </c>
      <c r="C28" s="16" t="s">
        <v>113</v>
      </c>
      <c r="D28" s="38" t="s">
        <v>114</v>
      </c>
      <c r="E28" s="15" t="s">
        <v>44</v>
      </c>
      <c r="F28" s="16" t="s">
        <v>134</v>
      </c>
      <c r="G28" s="31">
        <v>51.909</v>
      </c>
      <c r="H28" s="64">
        <v>4</v>
      </c>
    </row>
    <row r="29" spans="1:8" ht="15">
      <c r="A29" s="47">
        <v>25</v>
      </c>
      <c r="B29" s="15">
        <v>47</v>
      </c>
      <c r="C29" s="16" t="s">
        <v>120</v>
      </c>
      <c r="D29" s="38" t="s">
        <v>74</v>
      </c>
      <c r="E29" s="15" t="s">
        <v>44</v>
      </c>
      <c r="F29" s="16"/>
      <c r="G29" s="31">
        <v>55.448</v>
      </c>
      <c r="H29" s="64">
        <v>2</v>
      </c>
    </row>
    <row r="30" spans="1:8" ht="15">
      <c r="A30" s="47">
        <v>26</v>
      </c>
      <c r="B30" s="15">
        <v>45</v>
      </c>
      <c r="C30" s="16" t="s">
        <v>87</v>
      </c>
      <c r="D30" s="38" t="s">
        <v>88</v>
      </c>
      <c r="E30" s="15" t="s">
        <v>44</v>
      </c>
      <c r="F30" s="16" t="s">
        <v>68</v>
      </c>
      <c r="G30" s="31">
        <v>55.495</v>
      </c>
      <c r="H30" s="64">
        <v>3</v>
      </c>
    </row>
    <row r="31" spans="1:8" ht="15">
      <c r="A31" s="47">
        <v>27</v>
      </c>
      <c r="B31" s="15">
        <v>46</v>
      </c>
      <c r="C31" s="16" t="s">
        <v>119</v>
      </c>
      <c r="D31" s="38" t="s">
        <v>74</v>
      </c>
      <c r="E31" s="15" t="s">
        <v>44</v>
      </c>
      <c r="F31" s="16" t="s">
        <v>54</v>
      </c>
      <c r="G31" s="31">
        <v>55.571</v>
      </c>
      <c r="H31" s="64">
        <v>1</v>
      </c>
    </row>
    <row r="32" spans="1:8" ht="15">
      <c r="A32" s="47">
        <v>28</v>
      </c>
      <c r="B32" s="15">
        <v>5</v>
      </c>
      <c r="C32" s="16" t="s">
        <v>60</v>
      </c>
      <c r="D32" s="38" t="s">
        <v>117</v>
      </c>
      <c r="E32" s="15" t="s">
        <v>44</v>
      </c>
      <c r="F32" s="16" t="s">
        <v>61</v>
      </c>
      <c r="G32" s="31">
        <v>56.801</v>
      </c>
      <c r="H32" s="64"/>
    </row>
    <row r="33" spans="1:8" ht="15">
      <c r="A33" s="47">
        <v>29</v>
      </c>
      <c r="B33" s="15">
        <v>54</v>
      </c>
      <c r="C33" s="16" t="s">
        <v>136</v>
      </c>
      <c r="D33" s="38" t="s">
        <v>88</v>
      </c>
      <c r="E33" s="15" t="s">
        <v>44</v>
      </c>
      <c r="F33" s="16" t="s">
        <v>54</v>
      </c>
      <c r="G33" s="31">
        <v>57.808</v>
      </c>
      <c r="H33" s="64"/>
    </row>
    <row r="34" spans="1:8" ht="15">
      <c r="A34" s="47">
        <v>30</v>
      </c>
      <c r="B34" s="15">
        <v>41</v>
      </c>
      <c r="C34" s="16" t="s">
        <v>67</v>
      </c>
      <c r="D34" s="38" t="s">
        <v>65</v>
      </c>
      <c r="E34" s="15" t="s">
        <v>44</v>
      </c>
      <c r="F34" s="16" t="s">
        <v>68</v>
      </c>
      <c r="G34" s="31">
        <v>59.005</v>
      </c>
      <c r="H34" s="64"/>
    </row>
    <row r="35" spans="1:8" ht="15">
      <c r="A35" s="47">
        <v>31</v>
      </c>
      <c r="B35" s="15">
        <v>55</v>
      </c>
      <c r="C35" s="16" t="s">
        <v>142</v>
      </c>
      <c r="D35" s="38" t="s">
        <v>88</v>
      </c>
      <c r="E35" s="15" t="s">
        <v>44</v>
      </c>
      <c r="F35" s="16" t="s">
        <v>54</v>
      </c>
      <c r="G35" s="31">
        <v>61.533</v>
      </c>
      <c r="H35" s="64"/>
    </row>
    <row r="36" spans="1:8" ht="15">
      <c r="A36" s="47">
        <v>32</v>
      </c>
      <c r="B36" s="15">
        <v>27</v>
      </c>
      <c r="C36" s="16" t="s">
        <v>96</v>
      </c>
      <c r="D36" s="38" t="s">
        <v>97</v>
      </c>
      <c r="E36" s="15" t="s">
        <v>44</v>
      </c>
      <c r="F36" s="16" t="s">
        <v>68</v>
      </c>
      <c r="G36" s="31">
        <v>73.113</v>
      </c>
      <c r="H36" s="64"/>
    </row>
    <row r="37" spans="1:8" ht="15">
      <c r="A37" s="47">
        <v>33</v>
      </c>
      <c r="B37" s="15">
        <v>1</v>
      </c>
      <c r="C37" s="16" t="s">
        <v>49</v>
      </c>
      <c r="D37" s="38" t="s">
        <v>50</v>
      </c>
      <c r="E37" s="15" t="s">
        <v>45</v>
      </c>
      <c r="F37" s="16" t="s">
        <v>103</v>
      </c>
      <c r="G37" s="31">
        <v>55.554</v>
      </c>
      <c r="H37" s="64">
        <v>5</v>
      </c>
    </row>
    <row r="38" spans="1:8" ht="15">
      <c r="A38" s="47">
        <v>34</v>
      </c>
      <c r="B38" s="15">
        <v>63</v>
      </c>
      <c r="C38" s="16" t="s">
        <v>138</v>
      </c>
      <c r="D38" s="38" t="s">
        <v>50</v>
      </c>
      <c r="E38" s="15" t="s">
        <v>45</v>
      </c>
      <c r="F38" s="16" t="s">
        <v>95</v>
      </c>
      <c r="G38" s="31">
        <v>57.117</v>
      </c>
      <c r="H38" s="64">
        <v>4</v>
      </c>
    </row>
    <row r="39" spans="1:8" ht="15">
      <c r="A39" s="47">
        <v>35</v>
      </c>
      <c r="B39" s="15">
        <v>26</v>
      </c>
      <c r="C39" s="16" t="s">
        <v>94</v>
      </c>
      <c r="D39" s="38" t="s">
        <v>88</v>
      </c>
      <c r="E39" s="15" t="s">
        <v>45</v>
      </c>
      <c r="F39" s="16" t="s">
        <v>95</v>
      </c>
      <c r="G39" s="31">
        <v>57.834</v>
      </c>
      <c r="H39" s="64">
        <v>2</v>
      </c>
    </row>
    <row r="40" spans="1:8" ht="15">
      <c r="A40" s="47">
        <v>36</v>
      </c>
      <c r="B40" s="15">
        <v>35</v>
      </c>
      <c r="C40" s="16" t="s">
        <v>106</v>
      </c>
      <c r="D40" s="38" t="s">
        <v>65</v>
      </c>
      <c r="E40" s="15" t="s">
        <v>45</v>
      </c>
      <c r="F40" s="16" t="s">
        <v>103</v>
      </c>
      <c r="G40" s="31">
        <v>58.285</v>
      </c>
      <c r="H40" s="64">
        <v>3</v>
      </c>
    </row>
    <row r="41" spans="1:8" ht="15">
      <c r="A41" s="47">
        <v>37</v>
      </c>
      <c r="B41" s="15">
        <v>53</v>
      </c>
      <c r="C41" s="16" t="s">
        <v>140</v>
      </c>
      <c r="D41" s="38" t="s">
        <v>88</v>
      </c>
      <c r="E41" s="15" t="s">
        <v>45</v>
      </c>
      <c r="F41" s="16" t="s">
        <v>121</v>
      </c>
      <c r="G41" s="31">
        <v>62.682</v>
      </c>
      <c r="H41" s="64">
        <v>1</v>
      </c>
    </row>
    <row r="42" spans="1:8" ht="15">
      <c r="A42" s="47">
        <v>38</v>
      </c>
      <c r="B42" s="15">
        <v>33</v>
      </c>
      <c r="C42" s="16" t="s">
        <v>101</v>
      </c>
      <c r="D42" s="38" t="s">
        <v>88</v>
      </c>
      <c r="E42" s="15" t="s">
        <v>45</v>
      </c>
      <c r="F42" s="16" t="s">
        <v>121</v>
      </c>
      <c r="G42" s="31">
        <v>65.161</v>
      </c>
      <c r="H42" s="64"/>
    </row>
    <row r="43" spans="1:8" ht="15">
      <c r="A43" s="47">
        <v>39</v>
      </c>
      <c r="B43" s="15">
        <v>57</v>
      </c>
      <c r="C43" s="16" t="s">
        <v>141</v>
      </c>
      <c r="D43" s="38" t="s">
        <v>88</v>
      </c>
      <c r="E43" s="15" t="s">
        <v>45</v>
      </c>
      <c r="F43" s="16" t="s">
        <v>103</v>
      </c>
      <c r="G43" s="31">
        <v>67.029</v>
      </c>
      <c r="H43" s="64"/>
    </row>
    <row r="44" spans="1:8" ht="15">
      <c r="A44" s="47">
        <v>40</v>
      </c>
      <c r="B44" s="15">
        <v>60</v>
      </c>
      <c r="C44" s="16" t="s">
        <v>130</v>
      </c>
      <c r="D44" s="38" t="s">
        <v>105</v>
      </c>
      <c r="E44" s="15" t="s">
        <v>22</v>
      </c>
      <c r="F44" s="16" t="s">
        <v>71</v>
      </c>
      <c r="G44" s="31">
        <v>47.037</v>
      </c>
      <c r="H44" s="64">
        <v>5</v>
      </c>
    </row>
    <row r="45" spans="1:8" ht="15">
      <c r="A45" s="47">
        <v>41</v>
      </c>
      <c r="B45" s="15">
        <v>52</v>
      </c>
      <c r="C45" s="16" t="s">
        <v>131</v>
      </c>
      <c r="D45" s="38" t="s">
        <v>65</v>
      </c>
      <c r="E45" s="15" t="s">
        <v>22</v>
      </c>
      <c r="F45" s="16" t="s">
        <v>51</v>
      </c>
      <c r="G45" s="31">
        <v>47.05</v>
      </c>
      <c r="H45" s="64">
        <v>4</v>
      </c>
    </row>
    <row r="46" spans="1:8" ht="15">
      <c r="A46" s="47">
        <v>42</v>
      </c>
      <c r="B46" s="15">
        <v>11</v>
      </c>
      <c r="C46" s="16" t="s">
        <v>70</v>
      </c>
      <c r="D46" s="38" t="s">
        <v>65</v>
      </c>
      <c r="E46" s="15" t="s">
        <v>22</v>
      </c>
      <c r="F46" s="16" t="s">
        <v>51</v>
      </c>
      <c r="G46" s="31">
        <v>47.666</v>
      </c>
      <c r="H46" s="64">
        <v>2</v>
      </c>
    </row>
    <row r="47" spans="1:8" ht="15">
      <c r="A47" s="47">
        <v>43</v>
      </c>
      <c r="B47" s="15">
        <v>58</v>
      </c>
      <c r="C47" s="16" t="s">
        <v>132</v>
      </c>
      <c r="D47" s="38" t="s">
        <v>133</v>
      </c>
      <c r="E47" s="15" t="s">
        <v>22</v>
      </c>
      <c r="F47" s="16" t="s">
        <v>71</v>
      </c>
      <c r="G47" s="31">
        <v>48.255</v>
      </c>
      <c r="H47" s="64">
        <v>3</v>
      </c>
    </row>
    <row r="48" spans="1:8" ht="15">
      <c r="A48" s="47">
        <v>44</v>
      </c>
      <c r="B48" s="15">
        <v>7</v>
      </c>
      <c r="C48" s="16" t="s">
        <v>64</v>
      </c>
      <c r="D48" s="38" t="s">
        <v>65</v>
      </c>
      <c r="E48" s="15" t="s">
        <v>22</v>
      </c>
      <c r="F48" s="16" t="s">
        <v>66</v>
      </c>
      <c r="G48" s="31">
        <v>51.179</v>
      </c>
      <c r="H48" s="64">
        <v>1</v>
      </c>
    </row>
    <row r="49" spans="1:8" ht="15">
      <c r="A49" s="47">
        <v>45</v>
      </c>
      <c r="B49" s="15">
        <v>25</v>
      </c>
      <c r="C49" s="16" t="s">
        <v>92</v>
      </c>
      <c r="D49" s="38" t="s">
        <v>88</v>
      </c>
      <c r="E49" s="15" t="s">
        <v>22</v>
      </c>
      <c r="F49" s="16" t="s">
        <v>93</v>
      </c>
      <c r="G49" s="31">
        <v>54.939</v>
      </c>
      <c r="H49" s="64"/>
    </row>
    <row r="50" spans="1:6" ht="15">
      <c r="A50" s="17"/>
      <c r="B50" s="17"/>
      <c r="C50" s="18"/>
      <c r="D50" s="19"/>
      <c r="E50" s="17"/>
      <c r="F50" s="20"/>
    </row>
    <row r="51" spans="1:6" ht="15">
      <c r="A51" s="17"/>
      <c r="B51" s="17"/>
      <c r="C51" s="18"/>
      <c r="D51" s="19"/>
      <c r="E51" s="17"/>
      <c r="F51" s="20"/>
    </row>
    <row r="52" spans="1:6" ht="15">
      <c r="A52" s="17"/>
      <c r="B52" s="17"/>
      <c r="C52" s="18"/>
      <c r="D52" s="19"/>
      <c r="E52" s="17"/>
      <c r="F52" s="20"/>
    </row>
    <row r="53" spans="1:6" ht="15">
      <c r="A53" s="17"/>
      <c r="B53" s="17"/>
      <c r="C53" s="18"/>
      <c r="D53" s="19"/>
      <c r="E53" s="17"/>
      <c r="F53" s="20"/>
    </row>
    <row r="54" spans="1:6" ht="15">
      <c r="A54" s="17"/>
      <c r="B54" s="17"/>
      <c r="C54" s="18"/>
      <c r="D54" s="19"/>
      <c r="E54" s="17"/>
      <c r="F54" s="20"/>
    </row>
    <row r="55" spans="1:6" ht="15">
      <c r="A55" s="17"/>
      <c r="B55" s="17"/>
      <c r="C55" s="18"/>
      <c r="D55" s="19"/>
      <c r="E55" s="17"/>
      <c r="F55" s="20"/>
    </row>
    <row r="56" spans="1:6" ht="15">
      <c r="A56" s="17"/>
      <c r="B56" s="17"/>
      <c r="C56" s="18"/>
      <c r="D56" s="19"/>
      <c r="E56" s="17"/>
      <c r="F56" s="20"/>
    </row>
    <row r="57" spans="1:6" ht="15">
      <c r="A57" s="17"/>
      <c r="B57" s="17"/>
      <c r="C57" s="18"/>
      <c r="D57" s="19"/>
      <c r="E57" s="17"/>
      <c r="F57" s="20"/>
    </row>
    <row r="58" spans="1:6" ht="15">
      <c r="A58" s="17"/>
      <c r="B58" s="17"/>
      <c r="C58" s="18"/>
      <c r="D58" s="19"/>
      <c r="E58" s="17"/>
      <c r="F58" s="20"/>
    </row>
    <row r="59" spans="1:6" ht="15">
      <c r="A59" s="17"/>
      <c r="B59" s="17"/>
      <c r="C59" s="18"/>
      <c r="D59" s="19"/>
      <c r="E59" s="17"/>
      <c r="F59" s="20"/>
    </row>
    <row r="60" spans="1:6" ht="15">
      <c r="A60" s="17"/>
      <c r="B60" s="17"/>
      <c r="C60" s="18"/>
      <c r="D60" s="19"/>
      <c r="E60" s="17"/>
      <c r="F60" s="20"/>
    </row>
    <row r="61" spans="1:6" ht="15">
      <c r="A61" s="17"/>
      <c r="B61" s="17"/>
      <c r="C61" s="18"/>
      <c r="D61" s="19"/>
      <c r="E61" s="17"/>
      <c r="F61" s="20"/>
    </row>
    <row r="62" spans="1:6" ht="15">
      <c r="A62" s="17"/>
      <c r="B62" s="17"/>
      <c r="C62" s="18"/>
      <c r="D62" s="19"/>
      <c r="E62" s="17"/>
      <c r="F62" s="20"/>
    </row>
    <row r="63" spans="1:6" ht="15">
      <c r="A63" s="17"/>
      <c r="B63" s="17"/>
      <c r="C63" s="18"/>
      <c r="D63" s="19"/>
      <c r="E63" s="17"/>
      <c r="F63" s="20"/>
    </row>
    <row r="64" spans="1:6" ht="15">
      <c r="A64" s="17"/>
      <c r="B64" s="17"/>
      <c r="C64" s="18"/>
      <c r="D64" s="19"/>
      <c r="E64" s="17"/>
      <c r="F64" s="20"/>
    </row>
    <row r="65" spans="1:6" ht="15">
      <c r="A65" s="17"/>
      <c r="B65" s="17"/>
      <c r="C65" s="18"/>
      <c r="D65" s="19"/>
      <c r="E65" s="17"/>
      <c r="F65" s="20"/>
    </row>
    <row r="66" spans="1:6" ht="15">
      <c r="A66" s="17"/>
      <c r="B66" s="17"/>
      <c r="C66" s="18"/>
      <c r="D66" s="19"/>
      <c r="E66" s="17"/>
      <c r="F66" s="20"/>
    </row>
    <row r="67" spans="1:6" ht="15">
      <c r="A67" s="17"/>
      <c r="B67" s="17"/>
      <c r="C67" s="18"/>
      <c r="D67" s="19"/>
      <c r="E67" s="17"/>
      <c r="F67" s="20"/>
    </row>
    <row r="68" spans="1:6" ht="15">
      <c r="A68" s="17"/>
      <c r="B68" s="17"/>
      <c r="C68" s="18"/>
      <c r="D68" s="19"/>
      <c r="E68" s="17"/>
      <c r="F68" s="20"/>
    </row>
    <row r="69" spans="1:6" ht="15">
      <c r="A69" s="17"/>
      <c r="B69" s="17"/>
      <c r="C69" s="18"/>
      <c r="D69" s="19"/>
      <c r="E69" s="17"/>
      <c r="F69" s="20"/>
    </row>
    <row r="70" spans="1:6" ht="15">
      <c r="A70" s="17"/>
      <c r="B70" s="17"/>
      <c r="C70" s="18"/>
      <c r="D70" s="19"/>
      <c r="E70" s="17"/>
      <c r="F70" s="20"/>
    </row>
    <row r="71" spans="1:6" ht="15">
      <c r="A71" s="17"/>
      <c r="B71" s="17"/>
      <c r="C71" s="18"/>
      <c r="D71" s="19"/>
      <c r="E71" s="17"/>
      <c r="F71" s="20"/>
    </row>
    <row r="72" spans="1:6" ht="15">
      <c r="A72" s="17"/>
      <c r="B72" s="17"/>
      <c r="C72" s="18"/>
      <c r="D72" s="19"/>
      <c r="E72" s="17"/>
      <c r="F72" s="20"/>
    </row>
    <row r="73" spans="1:6" ht="15">
      <c r="A73" s="17"/>
      <c r="B73" s="17"/>
      <c r="C73" s="18"/>
      <c r="D73" s="19"/>
      <c r="E73" s="17"/>
      <c r="F73" s="20"/>
    </row>
    <row r="74" spans="1:6" ht="15">
      <c r="A74" s="17"/>
      <c r="B74" s="17"/>
      <c r="C74" s="18"/>
      <c r="D74" s="19"/>
      <c r="E74" s="17"/>
      <c r="F74" s="20"/>
    </row>
    <row r="75" spans="1:6" ht="15">
      <c r="A75" s="17"/>
      <c r="B75" s="17"/>
      <c r="C75" s="18"/>
      <c r="D75" s="19"/>
      <c r="E75" s="17"/>
      <c r="F75" s="20"/>
    </row>
    <row r="76" spans="1:6" ht="15">
      <c r="A76" s="17"/>
      <c r="B76" s="17"/>
      <c r="C76" s="18"/>
      <c r="D76" s="19"/>
      <c r="E76" s="17"/>
      <c r="F76" s="20"/>
    </row>
    <row r="77" spans="1:6" ht="15">
      <c r="A77" s="17"/>
      <c r="B77" s="17"/>
      <c r="C77" s="18"/>
      <c r="D77" s="19"/>
      <c r="E77" s="17"/>
      <c r="F77" s="20"/>
    </row>
    <row r="78" spans="1:6" ht="15">
      <c r="A78" s="17"/>
      <c r="B78" s="17"/>
      <c r="C78" s="18"/>
      <c r="D78" s="19"/>
      <c r="E78" s="17"/>
      <c r="F78" s="20"/>
    </row>
    <row r="79" spans="1:6" ht="15">
      <c r="A79" s="17"/>
      <c r="B79" s="17"/>
      <c r="C79" s="18"/>
      <c r="D79" s="19"/>
      <c r="E79" s="17"/>
      <c r="F79" s="20"/>
    </row>
    <row r="80" spans="1:6" ht="15">
      <c r="A80" s="17"/>
      <c r="B80" s="17"/>
      <c r="C80" s="18"/>
      <c r="D80" s="19"/>
      <c r="E80" s="17"/>
      <c r="F80" s="20"/>
    </row>
    <row r="81" spans="1:6" ht="15">
      <c r="A81" s="17"/>
      <c r="B81" s="17"/>
      <c r="C81" s="18"/>
      <c r="D81" s="19"/>
      <c r="E81" s="17"/>
      <c r="F81" s="20"/>
    </row>
    <row r="82" spans="1:6" ht="15">
      <c r="A82" s="17"/>
      <c r="B82" s="17"/>
      <c r="C82" s="18"/>
      <c r="D82" s="19"/>
      <c r="E82" s="17"/>
      <c r="F82" s="20"/>
    </row>
    <row r="83" spans="1:6" ht="15">
      <c r="A83" s="17"/>
      <c r="B83" s="17"/>
      <c r="C83" s="18"/>
      <c r="D83" s="19"/>
      <c r="E83" s="17"/>
      <c r="F83" s="20"/>
    </row>
    <row r="84" spans="1:6" ht="15">
      <c r="A84" s="17"/>
      <c r="B84" s="17"/>
      <c r="C84" s="18"/>
      <c r="D84" s="19"/>
      <c r="E84" s="17"/>
      <c r="F84" s="20"/>
    </row>
    <row r="85" spans="1:6" ht="15">
      <c r="A85" s="17"/>
      <c r="B85" s="17"/>
      <c r="C85" s="18"/>
      <c r="D85" s="19"/>
      <c r="E85" s="17"/>
      <c r="F85" s="20"/>
    </row>
    <row r="86" spans="1:6" ht="15">
      <c r="A86" s="17"/>
      <c r="B86" s="17"/>
      <c r="C86" s="18"/>
      <c r="D86" s="19"/>
      <c r="E86" s="17"/>
      <c r="F86" s="20"/>
    </row>
    <row r="87" spans="1:6" ht="15">
      <c r="A87" s="17"/>
      <c r="B87" s="17"/>
      <c r="C87" s="18"/>
      <c r="D87" s="19"/>
      <c r="E87" s="17"/>
      <c r="F87" s="20"/>
    </row>
    <row r="88" spans="1:6" ht="15">
      <c r="A88" s="17"/>
      <c r="B88" s="17"/>
      <c r="C88" s="18"/>
      <c r="D88" s="19"/>
      <c r="E88" s="17"/>
      <c r="F88" s="20"/>
    </row>
    <row r="89" spans="1:6" ht="15">
      <c r="A89" s="17"/>
      <c r="B89" s="17"/>
      <c r="C89" s="18"/>
      <c r="D89" s="19"/>
      <c r="E89" s="17"/>
      <c r="F89" s="20"/>
    </row>
    <row r="90" spans="1:6" ht="15">
      <c r="A90" s="17"/>
      <c r="B90" s="17"/>
      <c r="C90" s="18"/>
      <c r="D90" s="19"/>
      <c r="E90" s="17"/>
      <c r="F90" s="20"/>
    </row>
    <row r="91" spans="1:6" ht="15">
      <c r="A91" s="17"/>
      <c r="B91" s="17"/>
      <c r="C91" s="18"/>
      <c r="D91" s="19"/>
      <c r="E91" s="17"/>
      <c r="F91" s="20"/>
    </row>
    <row r="92" spans="1:6" ht="15">
      <c r="A92" s="17"/>
      <c r="B92" s="17"/>
      <c r="C92" s="18"/>
      <c r="D92" s="19"/>
      <c r="E92" s="17"/>
      <c r="F92" s="20"/>
    </row>
    <row r="93" spans="1:6" ht="15">
      <c r="A93" s="17"/>
      <c r="B93" s="17"/>
      <c r="C93" s="18"/>
      <c r="D93" s="19"/>
      <c r="E93" s="17"/>
      <c r="F93" s="20"/>
    </row>
    <row r="94" spans="1:6" ht="15">
      <c r="A94" s="17"/>
      <c r="B94" s="17"/>
      <c r="C94" s="18"/>
      <c r="D94" s="19"/>
      <c r="E94" s="17"/>
      <c r="F94" s="20"/>
    </row>
    <row r="95" spans="1:6" ht="15">
      <c r="A95" s="17"/>
      <c r="B95" s="17"/>
      <c r="C95" s="18"/>
      <c r="D95" s="19"/>
      <c r="E95" s="17"/>
      <c r="F95" s="20"/>
    </row>
    <row r="96" spans="1:6" ht="15">
      <c r="A96" s="17"/>
      <c r="B96" s="17"/>
      <c r="C96" s="18"/>
      <c r="D96" s="19"/>
      <c r="E96" s="17"/>
      <c r="F96" s="20"/>
    </row>
    <row r="97" spans="1:6" ht="15">
      <c r="A97" s="17"/>
      <c r="B97" s="17"/>
      <c r="C97" s="18"/>
      <c r="D97" s="19"/>
      <c r="E97" s="17"/>
      <c r="F97" s="20"/>
    </row>
    <row r="98" spans="1:6" ht="15">
      <c r="A98" s="17"/>
      <c r="B98" s="17"/>
      <c r="C98" s="18"/>
      <c r="D98" s="19"/>
      <c r="E98" s="17"/>
      <c r="F98" s="20"/>
    </row>
    <row r="99" spans="1:6" ht="15">
      <c r="A99" s="17"/>
      <c r="B99" s="17"/>
      <c r="C99" s="18"/>
      <c r="D99" s="19"/>
      <c r="E99" s="17"/>
      <c r="F99" s="20"/>
    </row>
    <row r="100" spans="1:6" ht="15">
      <c r="A100" s="17"/>
      <c r="B100" s="17"/>
      <c r="C100" s="18"/>
      <c r="D100" s="19"/>
      <c r="E100" s="17"/>
      <c r="F100" s="20"/>
    </row>
    <row r="101" spans="1:6" ht="15">
      <c r="A101" s="17"/>
      <c r="B101" s="17"/>
      <c r="C101" s="18"/>
      <c r="D101" s="19"/>
      <c r="E101" s="17"/>
      <c r="F101" s="20"/>
    </row>
    <row r="102" spans="1:6" ht="15">
      <c r="A102" s="17"/>
      <c r="B102" s="17"/>
      <c r="C102" s="18"/>
      <c r="D102" s="19"/>
      <c r="E102" s="17"/>
      <c r="F102" s="20"/>
    </row>
    <row r="103" spans="1:6" ht="15">
      <c r="A103" s="17"/>
      <c r="B103" s="17"/>
      <c r="C103" s="18"/>
      <c r="D103" s="19"/>
      <c r="E103" s="17"/>
      <c r="F103" s="20"/>
    </row>
    <row r="104" spans="1:6" ht="15">
      <c r="A104" s="17"/>
      <c r="B104" s="17"/>
      <c r="C104" s="18"/>
      <c r="D104" s="19"/>
      <c r="E104" s="17"/>
      <c r="F104" s="20"/>
    </row>
    <row r="105" spans="1:6" ht="15">
      <c r="A105" s="17"/>
      <c r="B105" s="17"/>
      <c r="C105" s="18"/>
      <c r="D105" s="19"/>
      <c r="E105" s="17"/>
      <c r="F105" s="20"/>
    </row>
    <row r="106" spans="1:6" ht="15">
      <c r="A106" s="17"/>
      <c r="B106" s="17"/>
      <c r="C106" s="18"/>
      <c r="D106" s="19"/>
      <c r="E106" s="17"/>
      <c r="F106" s="20"/>
    </row>
    <row r="107" spans="1:6" ht="15">
      <c r="A107" s="17"/>
      <c r="B107" s="17"/>
      <c r="C107" s="18"/>
      <c r="D107" s="19"/>
      <c r="E107" s="17"/>
      <c r="F107" s="20"/>
    </row>
    <row r="108" spans="1:6" ht="15">
      <c r="A108" s="17"/>
      <c r="B108" s="17"/>
      <c r="C108" s="18"/>
      <c r="D108" s="19"/>
      <c r="E108" s="17"/>
      <c r="F108" s="20"/>
    </row>
    <row r="109" spans="1:6" ht="15">
      <c r="A109" s="17"/>
      <c r="B109" s="17"/>
      <c r="C109" s="18"/>
      <c r="D109" s="19"/>
      <c r="E109" s="17"/>
      <c r="F109" s="20"/>
    </row>
    <row r="110" spans="1:6" ht="15">
      <c r="A110" s="17"/>
      <c r="B110" s="17"/>
      <c r="C110" s="18"/>
      <c r="D110" s="19"/>
      <c r="E110" s="17"/>
      <c r="F110" s="20"/>
    </row>
    <row r="111" spans="1:6" ht="15">
      <c r="A111" s="17"/>
      <c r="B111" s="17"/>
      <c r="C111" s="18"/>
      <c r="D111" s="19"/>
      <c r="E111" s="17"/>
      <c r="F111" s="20"/>
    </row>
    <row r="112" spans="1:6" ht="15">
      <c r="A112" s="17"/>
      <c r="B112" s="17"/>
      <c r="C112" s="18"/>
      <c r="D112" s="19"/>
      <c r="E112" s="17"/>
      <c r="F112" s="20"/>
    </row>
    <row r="113" spans="1:6" ht="15">
      <c r="A113" s="17"/>
      <c r="B113" s="17"/>
      <c r="C113" s="18"/>
      <c r="D113" s="19"/>
      <c r="E113" s="17"/>
      <c r="F113" s="20"/>
    </row>
    <row r="114" spans="1:6" ht="15">
      <c r="A114" s="17"/>
      <c r="B114" s="17"/>
      <c r="C114" s="18"/>
      <c r="D114" s="19"/>
      <c r="E114" s="17"/>
      <c r="F114" s="20"/>
    </row>
    <row r="115" spans="1:6" ht="15">
      <c r="A115" s="17"/>
      <c r="B115" s="17"/>
      <c r="C115" s="18"/>
      <c r="D115" s="19"/>
      <c r="E115" s="17"/>
      <c r="F115" s="20"/>
    </row>
    <row r="116" spans="1:6" ht="15">
      <c r="A116" s="17"/>
      <c r="B116" s="17"/>
      <c r="C116" s="18"/>
      <c r="D116" s="19"/>
      <c r="E116" s="17"/>
      <c r="F116" s="20"/>
    </row>
    <row r="117" spans="1:6" ht="15">
      <c r="A117" s="17"/>
      <c r="B117" s="17"/>
      <c r="C117" s="18"/>
      <c r="D117" s="19"/>
      <c r="E117" s="17"/>
      <c r="F117" s="20"/>
    </row>
    <row r="118" spans="1:6" ht="15">
      <c r="A118" s="17"/>
      <c r="B118" s="17"/>
      <c r="C118" s="18"/>
      <c r="D118" s="19"/>
      <c r="E118" s="17"/>
      <c r="F118" s="20"/>
    </row>
    <row r="119" spans="1:6" ht="15">
      <c r="A119" s="17"/>
      <c r="B119" s="17"/>
      <c r="C119" s="18"/>
      <c r="D119" s="19"/>
      <c r="E119" s="17"/>
      <c r="F119" s="20"/>
    </row>
    <row r="120" spans="1:6" ht="15">
      <c r="A120" s="17"/>
      <c r="B120" s="17"/>
      <c r="C120" s="18"/>
      <c r="D120" s="19"/>
      <c r="E120" s="17"/>
      <c r="F120" s="20"/>
    </row>
    <row r="121" spans="1:6" ht="15">
      <c r="A121" s="17"/>
      <c r="B121" s="17"/>
      <c r="C121" s="18"/>
      <c r="D121" s="19"/>
      <c r="E121" s="17"/>
      <c r="F121" s="20"/>
    </row>
    <row r="122" spans="1:6" ht="15">
      <c r="A122" s="17"/>
      <c r="B122" s="17"/>
      <c r="C122" s="18"/>
      <c r="D122" s="19"/>
      <c r="E122" s="17"/>
      <c r="F122" s="20"/>
    </row>
    <row r="123" spans="1:6" ht="15">
      <c r="A123" s="17"/>
      <c r="B123" s="17"/>
      <c r="C123" s="18"/>
      <c r="D123" s="19"/>
      <c r="E123" s="17"/>
      <c r="F123" s="20"/>
    </row>
    <row r="124" spans="1:6" ht="15">
      <c r="A124" s="17"/>
      <c r="B124" s="17"/>
      <c r="C124" s="18"/>
      <c r="D124" s="19"/>
      <c r="E124" s="17"/>
      <c r="F124" s="20"/>
    </row>
    <row r="125" spans="1:6" ht="15">
      <c r="A125" s="17"/>
      <c r="B125" s="17"/>
      <c r="C125" s="18"/>
      <c r="D125" s="19"/>
      <c r="E125" s="17"/>
      <c r="F125" s="20"/>
    </row>
    <row r="126" spans="1:6" ht="15">
      <c r="A126" s="17"/>
      <c r="B126" s="17"/>
      <c r="C126" s="18"/>
      <c r="D126" s="19"/>
      <c r="E126" s="17"/>
      <c r="F126" s="20"/>
    </row>
    <row r="127" spans="1:6" ht="15">
      <c r="A127" s="17"/>
      <c r="B127" s="17"/>
      <c r="C127" s="18"/>
      <c r="D127" s="19"/>
      <c r="E127" s="17"/>
      <c r="F127" s="20"/>
    </row>
    <row r="128" spans="1:6" ht="15">
      <c r="A128" s="17"/>
      <c r="B128" s="17"/>
      <c r="C128" s="18"/>
      <c r="D128" s="19"/>
      <c r="E128" s="17"/>
      <c r="F128" s="20"/>
    </row>
    <row r="129" spans="1:6" ht="15">
      <c r="A129" s="17"/>
      <c r="B129" s="17"/>
      <c r="C129" s="18"/>
      <c r="D129" s="19"/>
      <c r="E129" s="17"/>
      <c r="F129" s="20"/>
    </row>
    <row r="130" spans="1:6" ht="15">
      <c r="A130" s="17"/>
      <c r="B130" s="17"/>
      <c r="C130" s="18"/>
      <c r="D130" s="19"/>
      <c r="E130" s="17"/>
      <c r="F130" s="20"/>
    </row>
    <row r="131" spans="1:6" ht="15">
      <c r="A131" s="17"/>
      <c r="B131" s="17"/>
      <c r="C131" s="18"/>
      <c r="D131" s="19"/>
      <c r="E131" s="17"/>
      <c r="F131" s="20"/>
    </row>
    <row r="132" spans="1:6" ht="15">
      <c r="A132" s="17"/>
      <c r="B132" s="17"/>
      <c r="C132" s="18"/>
      <c r="D132" s="19"/>
      <c r="E132" s="17"/>
      <c r="F132" s="20"/>
    </row>
    <row r="133" spans="1:6" ht="15">
      <c r="A133" s="17"/>
      <c r="B133" s="17"/>
      <c r="C133" s="18"/>
      <c r="D133" s="19"/>
      <c r="E133" s="17"/>
      <c r="F133" s="20"/>
    </row>
    <row r="134" spans="1:6" ht="15">
      <c r="A134" s="17"/>
      <c r="B134" s="17"/>
      <c r="C134" s="18"/>
      <c r="D134" s="19"/>
      <c r="E134" s="17"/>
      <c r="F134" s="20"/>
    </row>
    <row r="135" spans="1:6" ht="15">
      <c r="A135" s="17"/>
      <c r="B135" s="17"/>
      <c r="C135" s="18"/>
      <c r="D135" s="19"/>
      <c r="E135" s="17"/>
      <c r="F135" s="20"/>
    </row>
    <row r="136" spans="1:6" ht="15">
      <c r="A136" s="17"/>
      <c r="B136" s="17"/>
      <c r="C136" s="18"/>
      <c r="D136" s="19"/>
      <c r="E136" s="17"/>
      <c r="F136" s="20"/>
    </row>
    <row r="137" spans="1:6" ht="15">
      <c r="A137" s="17"/>
      <c r="B137" s="17"/>
      <c r="C137" s="18"/>
      <c r="D137" s="19"/>
      <c r="E137" s="17"/>
      <c r="F137" s="20"/>
    </row>
    <row r="138" spans="1:6" ht="15">
      <c r="A138" s="17"/>
      <c r="B138" s="17"/>
      <c r="C138" s="18"/>
      <c r="D138" s="19"/>
      <c r="E138" s="17"/>
      <c r="F138" s="20"/>
    </row>
    <row r="139" spans="1:6" ht="15">
      <c r="A139" s="17"/>
      <c r="B139" s="17"/>
      <c r="C139" s="18"/>
      <c r="D139" s="19"/>
      <c r="E139" s="17"/>
      <c r="F139" s="20"/>
    </row>
    <row r="140" spans="1:6" ht="15">
      <c r="A140" s="17"/>
      <c r="B140" s="17"/>
      <c r="C140" s="18"/>
      <c r="D140" s="19"/>
      <c r="E140" s="17"/>
      <c r="F140" s="20"/>
    </row>
    <row r="141" spans="1:6" ht="15">
      <c r="A141" s="17"/>
      <c r="B141" s="17"/>
      <c r="C141" s="18"/>
      <c r="D141" s="19"/>
      <c r="E141" s="17"/>
      <c r="F141" s="20"/>
    </row>
    <row r="142" spans="1:6" ht="15">
      <c r="A142" s="17"/>
      <c r="B142" s="17"/>
      <c r="C142" s="18"/>
      <c r="D142" s="19"/>
      <c r="E142" s="17"/>
      <c r="F142" s="20"/>
    </row>
    <row r="143" spans="1:6" ht="15">
      <c r="A143" s="17"/>
      <c r="B143" s="17"/>
      <c r="C143" s="18"/>
      <c r="D143" s="19"/>
      <c r="E143" s="17"/>
      <c r="F143" s="20"/>
    </row>
    <row r="144" spans="1:6" ht="15">
      <c r="A144" s="17"/>
      <c r="B144" s="17"/>
      <c r="C144" s="18"/>
      <c r="D144" s="19"/>
      <c r="E144" s="17"/>
      <c r="F144" s="20"/>
    </row>
    <row r="145" spans="1:6" ht="15">
      <c r="A145" s="17"/>
      <c r="B145" s="17"/>
      <c r="C145" s="18"/>
      <c r="D145" s="19"/>
      <c r="E145" s="17"/>
      <c r="F145" s="20"/>
    </row>
    <row r="146" spans="1:6" ht="15">
      <c r="A146" s="17"/>
      <c r="B146" s="17"/>
      <c r="C146" s="18"/>
      <c r="D146" s="19"/>
      <c r="E146" s="17"/>
      <c r="F146" s="20"/>
    </row>
    <row r="147" spans="1:6" ht="15">
      <c r="A147" s="17"/>
      <c r="B147" s="17"/>
      <c r="C147" s="18"/>
      <c r="D147" s="19"/>
      <c r="E147" s="17"/>
      <c r="F147" s="20"/>
    </row>
    <row r="148" spans="1:6" ht="15">
      <c r="A148" s="17"/>
      <c r="B148" s="17"/>
      <c r="C148" s="18"/>
      <c r="D148" s="19"/>
      <c r="E148" s="17"/>
      <c r="F148" s="20"/>
    </row>
    <row r="149" spans="1:6" ht="15">
      <c r="A149" s="17"/>
      <c r="B149" s="17"/>
      <c r="C149" s="18"/>
      <c r="D149" s="19"/>
      <c r="E149" s="17"/>
      <c r="F149" s="20"/>
    </row>
    <row r="150" spans="1:6" ht="15">
      <c r="A150" s="17"/>
      <c r="B150" s="17"/>
      <c r="C150" s="18"/>
      <c r="D150" s="19"/>
      <c r="E150" s="17"/>
      <c r="F150" s="20"/>
    </row>
    <row r="151" spans="1:6" ht="15">
      <c r="A151" s="17"/>
      <c r="B151" s="17"/>
      <c r="C151" s="18"/>
      <c r="D151" s="19"/>
      <c r="E151" s="17"/>
      <c r="F151" s="20"/>
    </row>
    <row r="152" spans="1:6" ht="15">
      <c r="A152" s="17"/>
      <c r="B152" s="17"/>
      <c r="C152" s="18"/>
      <c r="D152" s="19"/>
      <c r="E152" s="17"/>
      <c r="F152" s="20"/>
    </row>
    <row r="153" spans="1:6" ht="15">
      <c r="A153" s="17"/>
      <c r="B153" s="17"/>
      <c r="C153" s="18"/>
      <c r="D153" s="19"/>
      <c r="E153" s="17"/>
      <c r="F153" s="20"/>
    </row>
    <row r="154" spans="1:6" ht="15">
      <c r="A154" s="17"/>
      <c r="B154" s="17"/>
      <c r="C154" s="18"/>
      <c r="D154" s="19"/>
      <c r="E154" s="17"/>
      <c r="F154" s="20"/>
    </row>
    <row r="155" spans="1:6" ht="15">
      <c r="A155" s="17"/>
      <c r="B155" s="17"/>
      <c r="C155" s="18"/>
      <c r="D155" s="19"/>
      <c r="E155" s="17"/>
      <c r="F155" s="20"/>
    </row>
    <row r="156" spans="1:6" ht="15">
      <c r="A156" s="17"/>
      <c r="B156" s="17"/>
      <c r="C156" s="18"/>
      <c r="D156" s="19"/>
      <c r="E156" s="17"/>
      <c r="F156" s="20"/>
    </row>
    <row r="157" spans="1:6" ht="15">
      <c r="A157" s="17"/>
      <c r="B157" s="17"/>
      <c r="C157" s="18"/>
      <c r="D157" s="19"/>
      <c r="E157" s="17"/>
      <c r="F157" s="20"/>
    </row>
    <row r="158" spans="1:6" ht="15">
      <c r="A158" s="17"/>
      <c r="B158" s="17"/>
      <c r="C158" s="18"/>
      <c r="D158" s="19"/>
      <c r="E158" s="17"/>
      <c r="F158" s="20"/>
    </row>
    <row r="159" spans="1:6" ht="15">
      <c r="A159" s="17"/>
      <c r="B159" s="17"/>
      <c r="C159" s="18"/>
      <c r="D159" s="19"/>
      <c r="E159" s="17"/>
      <c r="F159" s="20"/>
    </row>
    <row r="160" spans="1:6" ht="15">
      <c r="A160" s="17"/>
      <c r="B160" s="17"/>
      <c r="C160" s="18"/>
      <c r="D160" s="19"/>
      <c r="E160" s="17"/>
      <c r="F160" s="20"/>
    </row>
    <row r="161" spans="1:6" ht="15">
      <c r="A161" s="17"/>
      <c r="B161" s="17"/>
      <c r="C161" s="18"/>
      <c r="D161" s="19"/>
      <c r="E161" s="17"/>
      <c r="F161" s="20"/>
    </row>
    <row r="162" spans="1:6" ht="15">
      <c r="A162" s="17"/>
      <c r="B162" s="17"/>
      <c r="C162" s="18"/>
      <c r="D162" s="19"/>
      <c r="E162" s="17"/>
      <c r="F162" s="20"/>
    </row>
    <row r="163" spans="1:6" ht="15">
      <c r="A163" s="17"/>
      <c r="B163" s="17"/>
      <c r="C163" s="18"/>
      <c r="D163" s="19"/>
      <c r="E163" s="17"/>
      <c r="F163" s="20"/>
    </row>
    <row r="164" spans="1:6" ht="15">
      <c r="A164" s="17"/>
      <c r="B164" s="17"/>
      <c r="C164" s="18"/>
      <c r="D164" s="19"/>
      <c r="E164" s="17"/>
      <c r="F164" s="20"/>
    </row>
    <row r="165" spans="1:6" ht="15">
      <c r="A165" s="17"/>
      <c r="B165" s="17"/>
      <c r="C165" s="18"/>
      <c r="D165" s="19"/>
      <c r="E165" s="17"/>
      <c r="F165" s="20"/>
    </row>
    <row r="166" spans="1:6" ht="15">
      <c r="A166" s="17"/>
      <c r="B166" s="17"/>
      <c r="C166" s="18"/>
      <c r="D166" s="19"/>
      <c r="E166" s="17"/>
      <c r="F166" s="20"/>
    </row>
    <row r="167" spans="1:6" ht="15">
      <c r="A167" s="17"/>
      <c r="B167" s="17"/>
      <c r="C167" s="18"/>
      <c r="D167" s="19"/>
      <c r="E167" s="17"/>
      <c r="F167" s="20"/>
    </row>
    <row r="168" spans="1:6" ht="15">
      <c r="A168" s="17"/>
      <c r="B168" s="17"/>
      <c r="C168" s="18"/>
      <c r="D168" s="19"/>
      <c r="E168" s="17"/>
      <c r="F168" s="20"/>
    </row>
    <row r="169" spans="1:6" ht="15">
      <c r="A169" s="17"/>
      <c r="B169" s="17"/>
      <c r="C169" s="18"/>
      <c r="D169" s="19"/>
      <c r="E169" s="17"/>
      <c r="F169" s="20"/>
    </row>
    <row r="170" spans="1:6" ht="15">
      <c r="A170" s="17"/>
      <c r="B170" s="17"/>
      <c r="C170" s="18"/>
      <c r="D170" s="19"/>
      <c r="E170" s="17"/>
      <c r="F170" s="20"/>
    </row>
    <row r="171" spans="1:6" ht="15">
      <c r="A171" s="17"/>
      <c r="B171" s="17"/>
      <c r="C171" s="18"/>
      <c r="D171" s="19"/>
      <c r="E171" s="17"/>
      <c r="F171" s="20"/>
    </row>
    <row r="172" spans="1:6" ht="15">
      <c r="A172" s="17"/>
      <c r="B172" s="17"/>
      <c r="C172" s="18"/>
      <c r="D172" s="19"/>
      <c r="E172" s="17"/>
      <c r="F172" s="20"/>
    </row>
    <row r="173" spans="1:6" ht="15">
      <c r="A173" s="17"/>
      <c r="B173" s="17"/>
      <c r="C173" s="18"/>
      <c r="D173" s="19"/>
      <c r="E173" s="17"/>
      <c r="F173" s="20"/>
    </row>
    <row r="174" spans="1:6" ht="15">
      <c r="A174" s="17"/>
      <c r="B174" s="17"/>
      <c r="C174" s="18"/>
      <c r="D174" s="19"/>
      <c r="E174" s="17"/>
      <c r="F174" s="20"/>
    </row>
    <row r="175" spans="1:6" ht="15">
      <c r="A175" s="17"/>
      <c r="B175" s="17"/>
      <c r="C175" s="18"/>
      <c r="D175" s="19"/>
      <c r="E175" s="17"/>
      <c r="F175" s="20"/>
    </row>
    <row r="176" spans="1:6" ht="15">
      <c r="A176" s="17"/>
      <c r="B176" s="17"/>
      <c r="C176" s="18"/>
      <c r="D176" s="19"/>
      <c r="E176" s="17"/>
      <c r="F176" s="20"/>
    </row>
    <row r="177" spans="1:6" ht="15">
      <c r="A177" s="17"/>
      <c r="B177" s="17"/>
      <c r="C177" s="18"/>
      <c r="D177" s="19"/>
      <c r="E177" s="17"/>
      <c r="F177" s="20"/>
    </row>
    <row r="178" spans="1:6" ht="15">
      <c r="A178" s="17"/>
      <c r="B178" s="17"/>
      <c r="C178" s="18"/>
      <c r="D178" s="19"/>
      <c r="E178" s="17"/>
      <c r="F178" s="20"/>
    </row>
    <row r="179" spans="1:6" ht="15">
      <c r="A179" s="17"/>
      <c r="B179" s="17"/>
      <c r="C179" s="18"/>
      <c r="D179" s="19"/>
      <c r="E179" s="17"/>
      <c r="F179" s="20"/>
    </row>
    <row r="180" spans="1:6" ht="15">
      <c r="A180" s="17"/>
      <c r="B180" s="17"/>
      <c r="C180" s="18"/>
      <c r="D180" s="19"/>
      <c r="E180" s="17"/>
      <c r="F180" s="20"/>
    </row>
    <row r="181" spans="1:6" ht="15">
      <c r="A181" s="17"/>
      <c r="B181" s="17"/>
      <c r="C181" s="18"/>
      <c r="D181" s="19"/>
      <c r="E181" s="17"/>
      <c r="F181" s="20"/>
    </row>
    <row r="182" spans="1:6" ht="15">
      <c r="A182" s="17"/>
      <c r="B182" s="17"/>
      <c r="C182" s="18"/>
      <c r="D182" s="19"/>
      <c r="E182" s="17"/>
      <c r="F182" s="20"/>
    </row>
    <row r="183" spans="1:6" ht="15">
      <c r="A183" s="17"/>
      <c r="B183" s="17"/>
      <c r="C183" s="18"/>
      <c r="D183" s="19"/>
      <c r="E183" s="17"/>
      <c r="F183" s="20"/>
    </row>
    <row r="184" spans="1:6" ht="15">
      <c r="A184" s="17"/>
      <c r="B184" s="17"/>
      <c r="C184" s="18"/>
      <c r="D184" s="19"/>
      <c r="E184" s="17"/>
      <c r="F184" s="20"/>
    </row>
    <row r="185" spans="1:6" ht="15">
      <c r="A185" s="17"/>
      <c r="B185" s="17"/>
      <c r="C185" s="18"/>
      <c r="D185" s="19"/>
      <c r="E185" s="17"/>
      <c r="F185" s="20"/>
    </row>
    <row r="186" spans="1:6" ht="15">
      <c r="A186" s="17"/>
      <c r="B186" s="17"/>
      <c r="C186" s="18"/>
      <c r="D186" s="19"/>
      <c r="E186" s="17"/>
      <c r="F186" s="20"/>
    </row>
    <row r="187" spans="1:6" ht="15">
      <c r="A187" s="17"/>
      <c r="B187" s="17"/>
      <c r="C187" s="18"/>
      <c r="D187" s="19"/>
      <c r="E187" s="17"/>
      <c r="F187" s="20"/>
    </row>
    <row r="188" spans="1:6" ht="15">
      <c r="A188" s="17"/>
      <c r="B188" s="17"/>
      <c r="C188" s="18"/>
      <c r="D188" s="19"/>
      <c r="E188" s="17"/>
      <c r="F188" s="20"/>
    </row>
    <row r="189" spans="1:6" ht="15">
      <c r="A189" s="17"/>
      <c r="B189" s="17"/>
      <c r="C189" s="18"/>
      <c r="D189" s="19"/>
      <c r="E189" s="17"/>
      <c r="F189" s="20"/>
    </row>
    <row r="190" spans="1:6" ht="15">
      <c r="A190" s="17"/>
      <c r="B190" s="17"/>
      <c r="C190" s="18"/>
      <c r="D190" s="19"/>
      <c r="E190" s="17"/>
      <c r="F190" s="20"/>
    </row>
    <row r="191" spans="1:6" ht="15">
      <c r="A191" s="17"/>
      <c r="B191" s="17"/>
      <c r="C191" s="18"/>
      <c r="D191" s="19"/>
      <c r="E191" s="17"/>
      <c r="F191" s="20"/>
    </row>
    <row r="192" spans="1:6" ht="15">
      <c r="A192" s="17"/>
      <c r="B192" s="17"/>
      <c r="C192" s="18"/>
      <c r="D192" s="19"/>
      <c r="E192" s="17"/>
      <c r="F192" s="20"/>
    </row>
    <row r="193" spans="1:6" ht="15">
      <c r="A193" s="17"/>
      <c r="B193" s="17"/>
      <c r="C193" s="18"/>
      <c r="D193" s="19"/>
      <c r="E193" s="17"/>
      <c r="F193" s="20"/>
    </row>
    <row r="194" spans="1:6" ht="15">
      <c r="A194" s="17"/>
      <c r="B194" s="17"/>
      <c r="C194" s="18"/>
      <c r="D194" s="19"/>
      <c r="E194" s="17"/>
      <c r="F194" s="20"/>
    </row>
    <row r="195" spans="1:6" ht="15">
      <c r="A195" s="17"/>
      <c r="B195" s="17"/>
      <c r="C195" s="18"/>
      <c r="D195" s="19"/>
      <c r="E195" s="17"/>
      <c r="F195" s="20"/>
    </row>
    <row r="196" spans="1:6" ht="15">
      <c r="A196" s="17"/>
      <c r="B196" s="17"/>
      <c r="C196" s="18"/>
      <c r="D196" s="19"/>
      <c r="E196" s="17"/>
      <c r="F196" s="20"/>
    </row>
    <row r="197" spans="1:6" ht="15">
      <c r="A197" s="17"/>
      <c r="B197" s="17"/>
      <c r="C197" s="18"/>
      <c r="D197" s="19"/>
      <c r="E197" s="17"/>
      <c r="F197" s="20"/>
    </row>
    <row r="198" spans="1:6" ht="15">
      <c r="A198" s="17"/>
      <c r="B198" s="17"/>
      <c r="C198" s="18"/>
      <c r="D198" s="19"/>
      <c r="E198" s="17"/>
      <c r="F198" s="20"/>
    </row>
    <row r="199" spans="1:6" ht="15">
      <c r="A199" s="17"/>
      <c r="B199" s="17"/>
      <c r="C199" s="18"/>
      <c r="D199" s="19"/>
      <c r="E199" s="17"/>
      <c r="F199" s="20"/>
    </row>
    <row r="200" spans="1:6" ht="15">
      <c r="A200" s="17"/>
      <c r="B200" s="17"/>
      <c r="C200" s="18"/>
      <c r="D200" s="19"/>
      <c r="E200" s="17"/>
      <c r="F200" s="20"/>
    </row>
    <row r="201" spans="1:6" ht="15">
      <c r="A201" s="17"/>
      <c r="B201" s="17"/>
      <c r="C201" s="18"/>
      <c r="D201" s="19"/>
      <c r="E201" s="17"/>
      <c r="F201" s="20"/>
    </row>
    <row r="202" spans="1:6" ht="15">
      <c r="A202" s="17"/>
      <c r="B202" s="17"/>
      <c r="C202" s="18"/>
      <c r="D202" s="19"/>
      <c r="E202" s="17"/>
      <c r="F202" s="20"/>
    </row>
    <row r="203" spans="1:6" ht="15">
      <c r="A203" s="17"/>
      <c r="B203" s="17"/>
      <c r="C203" s="18"/>
      <c r="D203" s="19"/>
      <c r="E203" s="17"/>
      <c r="F203" s="20"/>
    </row>
    <row r="204" spans="1:6" ht="15">
      <c r="A204" s="17"/>
      <c r="B204" s="17"/>
      <c r="C204" s="18"/>
      <c r="D204" s="19"/>
      <c r="E204" s="17"/>
      <c r="F204" s="20"/>
    </row>
    <row r="205" spans="1:6" ht="15">
      <c r="A205" s="17"/>
      <c r="B205" s="17"/>
      <c r="C205" s="18"/>
      <c r="D205" s="19"/>
      <c r="E205" s="17"/>
      <c r="F205" s="20"/>
    </row>
    <row r="206" spans="1:6" ht="15">
      <c r="A206" s="17"/>
      <c r="B206" s="17"/>
      <c r="C206" s="18"/>
      <c r="D206" s="19"/>
      <c r="E206" s="17"/>
      <c r="F206" s="20"/>
    </row>
    <row r="207" spans="1:6" ht="15">
      <c r="A207" s="17"/>
      <c r="B207" s="17"/>
      <c r="C207" s="18"/>
      <c r="D207" s="19"/>
      <c r="E207" s="17"/>
      <c r="F207" s="20"/>
    </row>
    <row r="208" spans="1:6" ht="15">
      <c r="A208" s="17"/>
      <c r="B208" s="17"/>
      <c r="C208" s="18"/>
      <c r="D208" s="19"/>
      <c r="E208" s="17"/>
      <c r="F208" s="20"/>
    </row>
    <row r="209" spans="1:6" ht="15">
      <c r="A209" s="17"/>
      <c r="B209" s="17"/>
      <c r="C209" s="18"/>
      <c r="D209" s="19"/>
      <c r="E209" s="17"/>
      <c r="F209" s="20"/>
    </row>
    <row r="210" spans="1:6" ht="15">
      <c r="A210" s="17"/>
      <c r="B210" s="17"/>
      <c r="C210" s="18"/>
      <c r="D210" s="19"/>
      <c r="E210" s="17"/>
      <c r="F210" s="20"/>
    </row>
    <row r="211" spans="1:6" ht="15">
      <c r="A211" s="17"/>
      <c r="B211" s="17"/>
      <c r="C211" s="18"/>
      <c r="D211" s="19"/>
      <c r="E211" s="17"/>
      <c r="F211" s="20"/>
    </row>
    <row r="212" spans="1:6" ht="15">
      <c r="A212" s="17"/>
      <c r="B212" s="17"/>
      <c r="C212" s="18"/>
      <c r="D212" s="19"/>
      <c r="E212" s="17"/>
      <c r="F212" s="20"/>
    </row>
    <row r="213" spans="1:6" ht="15">
      <c r="A213" s="17"/>
      <c r="B213" s="17"/>
      <c r="C213" s="18"/>
      <c r="D213" s="19"/>
      <c r="E213" s="17"/>
      <c r="F213" s="20"/>
    </row>
    <row r="214" spans="1:6" ht="15">
      <c r="A214" s="17"/>
      <c r="B214" s="17"/>
      <c r="C214" s="18"/>
      <c r="D214" s="19"/>
      <c r="E214" s="17"/>
      <c r="F214" s="20"/>
    </row>
    <row r="215" spans="1:6" ht="15">
      <c r="A215" s="17"/>
      <c r="B215" s="17"/>
      <c r="C215" s="18"/>
      <c r="D215" s="19"/>
      <c r="E215" s="17"/>
      <c r="F215" s="20"/>
    </row>
    <row r="216" spans="1:6" ht="15">
      <c r="A216" s="17"/>
      <c r="B216" s="17"/>
      <c r="C216" s="18"/>
      <c r="D216" s="19"/>
      <c r="E216" s="17"/>
      <c r="F216" s="20"/>
    </row>
    <row r="217" spans="1:6" ht="15">
      <c r="A217" s="17"/>
      <c r="B217" s="17"/>
      <c r="C217" s="18"/>
      <c r="D217" s="19"/>
      <c r="E217" s="17"/>
      <c r="F217" s="20"/>
    </row>
    <row r="218" spans="1:6" ht="15">
      <c r="A218" s="17"/>
      <c r="B218" s="17"/>
      <c r="C218" s="18"/>
      <c r="D218" s="19"/>
      <c r="E218" s="17"/>
      <c r="F218" s="20"/>
    </row>
    <row r="219" spans="1:6" ht="15">
      <c r="A219" s="17"/>
      <c r="B219" s="17"/>
      <c r="C219" s="18"/>
      <c r="D219" s="19"/>
      <c r="E219" s="17"/>
      <c r="F219" s="20"/>
    </row>
    <row r="220" spans="1:6" ht="15">
      <c r="A220" s="17"/>
      <c r="B220" s="17"/>
      <c r="C220" s="18"/>
      <c r="D220" s="19"/>
      <c r="E220" s="17"/>
      <c r="F220" s="20"/>
    </row>
    <row r="221" spans="1:6" ht="15">
      <c r="A221" s="17"/>
      <c r="B221" s="17"/>
      <c r="C221" s="18"/>
      <c r="D221" s="19"/>
      <c r="E221" s="17"/>
      <c r="F221" s="20"/>
    </row>
    <row r="222" spans="1:6" ht="15">
      <c r="A222" s="17"/>
      <c r="B222" s="17"/>
      <c r="C222" s="18"/>
      <c r="D222" s="19"/>
      <c r="E222" s="17"/>
      <c r="F222" s="20"/>
    </row>
    <row r="223" spans="1:6" ht="15">
      <c r="A223" s="17"/>
      <c r="B223" s="17"/>
      <c r="C223" s="18"/>
      <c r="D223" s="19"/>
      <c r="E223" s="17"/>
      <c r="F223" s="20"/>
    </row>
    <row r="224" spans="1:6" ht="15">
      <c r="A224" s="17"/>
      <c r="B224" s="17"/>
      <c r="C224" s="18"/>
      <c r="D224" s="19"/>
      <c r="E224" s="17"/>
      <c r="F224" s="20"/>
    </row>
    <row r="225" spans="1:6" ht="15">
      <c r="A225" s="17"/>
      <c r="B225" s="17"/>
      <c r="C225" s="18"/>
      <c r="D225" s="19"/>
      <c r="E225" s="17"/>
      <c r="F225" s="20"/>
    </row>
    <row r="226" spans="1:6" ht="15">
      <c r="A226" s="17"/>
      <c r="B226" s="17"/>
      <c r="C226" s="18"/>
      <c r="D226" s="19"/>
      <c r="E226" s="17"/>
      <c r="F226" s="20"/>
    </row>
    <row r="227" spans="1:6" ht="15">
      <c r="A227" s="17"/>
      <c r="B227" s="17"/>
      <c r="C227" s="18"/>
      <c r="D227" s="19"/>
      <c r="E227" s="17"/>
      <c r="F227" s="20"/>
    </row>
    <row r="228" spans="1:6" ht="15">
      <c r="A228" s="17"/>
      <c r="B228" s="17"/>
      <c r="C228" s="18"/>
      <c r="D228" s="19"/>
      <c r="E228" s="17"/>
      <c r="F228" s="20"/>
    </row>
    <row r="229" spans="1:6" ht="15">
      <c r="A229" s="17"/>
      <c r="B229" s="17"/>
      <c r="C229" s="18"/>
      <c r="D229" s="19"/>
      <c r="E229" s="17"/>
      <c r="F229" s="20"/>
    </row>
    <row r="230" spans="1:6" ht="15">
      <c r="A230" s="17"/>
      <c r="B230" s="17"/>
      <c r="C230" s="18"/>
      <c r="D230" s="19"/>
      <c r="E230" s="17"/>
      <c r="F230" s="20"/>
    </row>
    <row r="231" spans="1:6" ht="15">
      <c r="A231" s="17"/>
      <c r="B231" s="17"/>
      <c r="C231" s="18"/>
      <c r="D231" s="19"/>
      <c r="E231" s="17"/>
      <c r="F231" s="20"/>
    </row>
    <row r="232" spans="1:6" ht="15">
      <c r="A232" s="17"/>
      <c r="B232" s="17"/>
      <c r="C232" s="18"/>
      <c r="D232" s="19"/>
      <c r="E232" s="17"/>
      <c r="F232" s="20"/>
    </row>
    <row r="233" spans="1:6" ht="15">
      <c r="A233" s="17"/>
      <c r="B233" s="17"/>
      <c r="C233" s="18"/>
      <c r="D233" s="19"/>
      <c r="E233" s="17"/>
      <c r="F233" s="20"/>
    </row>
    <row r="234" spans="1:6" ht="15">
      <c r="A234" s="17"/>
      <c r="B234" s="17"/>
      <c r="C234" s="18"/>
      <c r="D234" s="19"/>
      <c r="E234" s="17"/>
      <c r="F234" s="20"/>
    </row>
    <row r="235" spans="1:6" ht="15">
      <c r="A235" s="17"/>
      <c r="B235" s="17"/>
      <c r="C235" s="18"/>
      <c r="D235" s="19"/>
      <c r="E235" s="17"/>
      <c r="F235" s="20"/>
    </row>
    <row r="236" spans="1:6" ht="15">
      <c r="A236" s="17"/>
      <c r="B236" s="17"/>
      <c r="C236" s="18"/>
      <c r="D236" s="19"/>
      <c r="E236" s="17"/>
      <c r="F236" s="20"/>
    </row>
    <row r="237" spans="1:6" ht="15">
      <c r="A237" s="17"/>
      <c r="B237" s="17"/>
      <c r="C237" s="18"/>
      <c r="D237" s="19"/>
      <c r="E237" s="17"/>
      <c r="F237" s="20"/>
    </row>
    <row r="238" spans="1:6" ht="15">
      <c r="A238" s="17"/>
      <c r="B238" s="17"/>
      <c r="C238" s="18"/>
      <c r="D238" s="19"/>
      <c r="E238" s="17"/>
      <c r="F238" s="20"/>
    </row>
  </sheetData>
  <sheetProtection/>
  <mergeCells count="2">
    <mergeCell ref="A2:G2"/>
    <mergeCell ref="D1:H1"/>
  </mergeCells>
  <printOptions/>
  <pageMargins left="0.1968503937007874" right="0" top="0" bottom="0" header="0.31496062992125984" footer="0.31496062992125984"/>
  <pageSetup fitToHeight="1" fitToWidth="1" horizontalDpi="600" verticalDpi="600" orientation="landscape" paperSize="9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5"/>
  <sheetViews>
    <sheetView zoomScale="85" zoomScaleNormal="85" zoomScalePageLayoutView="0" workbookViewId="0" topLeftCell="A1">
      <selection activeCell="B12" sqref="B12"/>
    </sheetView>
  </sheetViews>
  <sheetFormatPr defaultColWidth="9.140625" defaultRowHeight="12.75"/>
  <cols>
    <col min="1" max="1" width="7.57421875" style="9" customWidth="1"/>
    <col min="2" max="2" width="5.421875" style="9" customWidth="1"/>
    <col min="3" max="3" width="19.8515625" style="10" bestFit="1" customWidth="1"/>
    <col min="4" max="4" width="18.57421875" style="21" bestFit="1" customWidth="1"/>
    <col min="5" max="5" width="10.8515625" style="9" customWidth="1"/>
    <col min="6" max="6" width="16.7109375" style="22" bestFit="1" customWidth="1"/>
    <col min="7" max="7" width="12.140625" style="10" customWidth="1"/>
    <col min="8" max="8" width="6.57421875" style="10" customWidth="1"/>
    <col min="9" max="11" width="6.57421875" style="22" customWidth="1"/>
    <col min="12" max="12" width="12.140625" style="10" customWidth="1"/>
    <col min="13" max="13" width="7.00390625" style="10" customWidth="1"/>
    <col min="14" max="15" width="7.421875" style="10" customWidth="1"/>
    <col min="16" max="16" width="6.8515625" style="10" customWidth="1"/>
    <col min="17" max="17" width="13.28125" style="10" customWidth="1"/>
    <col min="18" max="18" width="7.00390625" style="10" customWidth="1"/>
    <col min="19" max="20" width="7.421875" style="10" customWidth="1"/>
    <col min="21" max="21" width="7.7109375" style="10" customWidth="1"/>
    <col min="22" max="22" width="13.7109375" style="10" customWidth="1"/>
    <col min="23" max="23" width="10.421875" style="10" customWidth="1"/>
    <col min="24" max="16384" width="9.140625" style="10" customWidth="1"/>
  </cols>
  <sheetData>
    <row r="1" spans="4:23" ht="85.5" customHeight="1">
      <c r="D1" s="106" t="s">
        <v>154</v>
      </c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</row>
    <row r="2" spans="1:23" ht="18.75">
      <c r="A2" s="97" t="s">
        <v>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</row>
    <row r="3" spans="1:23" ht="18.75">
      <c r="A3" s="46"/>
      <c r="B3" s="11"/>
      <c r="C3" s="11"/>
      <c r="D3" s="11"/>
      <c r="E3" s="11"/>
      <c r="F3" s="11"/>
      <c r="G3" s="27"/>
      <c r="H3" s="98" t="s">
        <v>7</v>
      </c>
      <c r="I3" s="99"/>
      <c r="J3" s="99"/>
      <c r="K3" s="99"/>
      <c r="L3" s="100"/>
      <c r="M3" s="101" t="s">
        <v>8</v>
      </c>
      <c r="N3" s="99"/>
      <c r="O3" s="99"/>
      <c r="P3" s="99"/>
      <c r="Q3" s="102"/>
      <c r="R3" s="103" t="s">
        <v>9</v>
      </c>
      <c r="S3" s="104"/>
      <c r="T3" s="104"/>
      <c r="U3" s="104"/>
      <c r="V3" s="105"/>
      <c r="W3" s="34"/>
    </row>
    <row r="4" spans="1:23" ht="15">
      <c r="A4" s="68" t="s">
        <v>3</v>
      </c>
      <c r="B4" s="69" t="s">
        <v>10</v>
      </c>
      <c r="C4" s="69" t="s">
        <v>1</v>
      </c>
      <c r="D4" s="69" t="s">
        <v>5</v>
      </c>
      <c r="E4" s="69" t="s">
        <v>11</v>
      </c>
      <c r="F4" s="70" t="s">
        <v>4</v>
      </c>
      <c r="G4" s="71" t="s">
        <v>16</v>
      </c>
      <c r="H4" s="72" t="s">
        <v>12</v>
      </c>
      <c r="I4" s="69" t="s">
        <v>13</v>
      </c>
      <c r="J4" s="73" t="s">
        <v>14</v>
      </c>
      <c r="K4" s="73" t="s">
        <v>19</v>
      </c>
      <c r="L4" s="74" t="s">
        <v>15</v>
      </c>
      <c r="M4" s="75" t="s">
        <v>144</v>
      </c>
      <c r="N4" s="69" t="s">
        <v>161</v>
      </c>
      <c r="O4" s="73" t="s">
        <v>162</v>
      </c>
      <c r="P4" s="73" t="s">
        <v>163</v>
      </c>
      <c r="Q4" s="76" t="s">
        <v>148</v>
      </c>
      <c r="R4" s="72" t="s">
        <v>164</v>
      </c>
      <c r="S4" s="69" t="s">
        <v>145</v>
      </c>
      <c r="T4" s="73" t="s">
        <v>165</v>
      </c>
      <c r="U4" s="73" t="s">
        <v>166</v>
      </c>
      <c r="V4" s="74" t="s">
        <v>153</v>
      </c>
      <c r="W4" s="77" t="s">
        <v>20</v>
      </c>
    </row>
    <row r="5" spans="1:23" ht="15">
      <c r="A5" s="15">
        <v>1</v>
      </c>
      <c r="B5" s="15">
        <v>30</v>
      </c>
      <c r="C5" s="16" t="s">
        <v>92</v>
      </c>
      <c r="D5" s="38" t="s">
        <v>88</v>
      </c>
      <c r="E5" s="15" t="s">
        <v>44</v>
      </c>
      <c r="F5" s="16" t="s">
        <v>68</v>
      </c>
      <c r="G5" s="44">
        <f aca="true" t="shared" si="0" ref="G5:G46">SUM(L5,Q5,V5)+W5</f>
        <v>629.7719999999999</v>
      </c>
      <c r="H5" s="29">
        <v>58.654</v>
      </c>
      <c r="I5" s="31">
        <v>49.192</v>
      </c>
      <c r="J5" s="31">
        <v>46.96</v>
      </c>
      <c r="K5" s="31">
        <v>56.931</v>
      </c>
      <c r="L5" s="45">
        <f aca="true" t="shared" si="1" ref="L5:L46">SUM(H5:K5)</f>
        <v>211.73700000000002</v>
      </c>
      <c r="M5" s="33">
        <v>58.25</v>
      </c>
      <c r="N5" s="31">
        <v>51.02</v>
      </c>
      <c r="O5" s="31">
        <v>45.202</v>
      </c>
      <c r="P5" s="31">
        <v>55.935</v>
      </c>
      <c r="Q5" s="45">
        <f aca="true" t="shared" si="2" ref="Q5:Q46">SUM(M5:P5)</f>
        <v>210.407</v>
      </c>
      <c r="R5" s="29">
        <v>57.931</v>
      </c>
      <c r="S5" s="31">
        <v>49.391</v>
      </c>
      <c r="T5" s="31">
        <v>44.539</v>
      </c>
      <c r="U5" s="31">
        <v>55.767</v>
      </c>
      <c r="V5" s="45">
        <f aca="true" t="shared" si="3" ref="V5:V46">SUM(R5:U5)</f>
        <v>207.628</v>
      </c>
      <c r="W5" s="65"/>
    </row>
    <row r="6" spans="1:23" ht="15">
      <c r="A6" s="15">
        <v>2</v>
      </c>
      <c r="B6" s="15">
        <v>7</v>
      </c>
      <c r="C6" s="16" t="s">
        <v>64</v>
      </c>
      <c r="D6" s="38" t="s">
        <v>65</v>
      </c>
      <c r="E6" s="15" t="s">
        <v>22</v>
      </c>
      <c r="F6" s="16" t="s">
        <v>66</v>
      </c>
      <c r="G6" s="44">
        <f t="shared" si="0"/>
        <v>649.506</v>
      </c>
      <c r="H6" s="29">
        <v>60.347</v>
      </c>
      <c r="I6" s="31">
        <v>49.576</v>
      </c>
      <c r="J6" s="31">
        <v>46.784</v>
      </c>
      <c r="K6" s="31">
        <v>62.775</v>
      </c>
      <c r="L6" s="45">
        <f t="shared" si="1"/>
        <v>219.482</v>
      </c>
      <c r="M6" s="33">
        <v>60.701</v>
      </c>
      <c r="N6" s="31">
        <v>48.897</v>
      </c>
      <c r="O6" s="31">
        <v>46.083</v>
      </c>
      <c r="P6" s="31">
        <v>59.638</v>
      </c>
      <c r="Q6" s="45">
        <f t="shared" si="2"/>
        <v>215.319</v>
      </c>
      <c r="R6" s="29">
        <v>59.822</v>
      </c>
      <c r="S6" s="31">
        <v>51.583</v>
      </c>
      <c r="T6" s="31">
        <v>45.971</v>
      </c>
      <c r="U6" s="31">
        <v>57.329</v>
      </c>
      <c r="V6" s="45">
        <f t="shared" si="3"/>
        <v>214.705</v>
      </c>
      <c r="W6" s="65"/>
    </row>
    <row r="7" spans="1:23" ht="15">
      <c r="A7" s="15">
        <v>3</v>
      </c>
      <c r="B7" s="15">
        <v>60</v>
      </c>
      <c r="C7" s="16" t="s">
        <v>130</v>
      </c>
      <c r="D7" s="38" t="s">
        <v>105</v>
      </c>
      <c r="E7" s="15" t="s">
        <v>22</v>
      </c>
      <c r="F7" s="16" t="s">
        <v>71</v>
      </c>
      <c r="G7" s="44">
        <f t="shared" si="0"/>
        <v>652.545</v>
      </c>
      <c r="H7" s="29">
        <v>60.017</v>
      </c>
      <c r="I7" s="31">
        <v>49.364</v>
      </c>
      <c r="J7" s="31">
        <v>69.925</v>
      </c>
      <c r="K7" s="31">
        <v>59.25</v>
      </c>
      <c r="L7" s="45">
        <f t="shared" si="1"/>
        <v>238.55599999999998</v>
      </c>
      <c r="M7" s="33">
        <v>62.132</v>
      </c>
      <c r="N7" s="31">
        <v>47.413</v>
      </c>
      <c r="O7" s="31">
        <v>43.374</v>
      </c>
      <c r="P7" s="31">
        <v>57.516</v>
      </c>
      <c r="Q7" s="45">
        <f t="shared" si="2"/>
        <v>210.43499999999997</v>
      </c>
      <c r="R7" s="29">
        <v>57.835</v>
      </c>
      <c r="S7" s="31">
        <v>49.24</v>
      </c>
      <c r="T7" s="31">
        <v>43.491</v>
      </c>
      <c r="U7" s="31">
        <v>52.988</v>
      </c>
      <c r="V7" s="45">
        <f t="shared" si="3"/>
        <v>203.554</v>
      </c>
      <c r="W7" s="65"/>
    </row>
    <row r="8" spans="1:23" ht="15">
      <c r="A8" s="15">
        <v>4</v>
      </c>
      <c r="B8" s="15">
        <v>1</v>
      </c>
      <c r="C8" s="16" t="s">
        <v>49</v>
      </c>
      <c r="D8" s="38" t="s">
        <v>50</v>
      </c>
      <c r="E8" s="15" t="s">
        <v>45</v>
      </c>
      <c r="F8" s="16" t="s">
        <v>155</v>
      </c>
      <c r="G8" s="44">
        <f t="shared" si="0"/>
        <v>661.765</v>
      </c>
      <c r="H8" s="29">
        <v>63.622</v>
      </c>
      <c r="I8" s="31">
        <v>51.058</v>
      </c>
      <c r="J8" s="31">
        <v>48.239</v>
      </c>
      <c r="K8" s="31">
        <v>60.57</v>
      </c>
      <c r="L8" s="45">
        <f t="shared" si="1"/>
        <v>223.489</v>
      </c>
      <c r="M8" s="33">
        <v>59.766</v>
      </c>
      <c r="N8" s="31">
        <v>50.342</v>
      </c>
      <c r="O8" s="31">
        <v>46.335</v>
      </c>
      <c r="P8" s="31">
        <v>59.856</v>
      </c>
      <c r="Q8" s="45">
        <f t="shared" si="2"/>
        <v>216.299</v>
      </c>
      <c r="R8" s="29">
        <v>64.07</v>
      </c>
      <c r="S8" s="31">
        <v>50.902</v>
      </c>
      <c r="T8" s="31">
        <v>49.017</v>
      </c>
      <c r="U8" s="31">
        <v>57.988</v>
      </c>
      <c r="V8" s="45">
        <f t="shared" si="3"/>
        <v>221.977</v>
      </c>
      <c r="W8" s="65"/>
    </row>
    <row r="9" spans="1:23" ht="15">
      <c r="A9" s="15">
        <v>5</v>
      </c>
      <c r="B9" s="15">
        <v>68</v>
      </c>
      <c r="C9" s="16" t="s">
        <v>83</v>
      </c>
      <c r="D9" s="38" t="s">
        <v>50</v>
      </c>
      <c r="E9" s="15" t="s">
        <v>45</v>
      </c>
      <c r="F9" s="16" t="s">
        <v>95</v>
      </c>
      <c r="G9" s="44">
        <f t="shared" si="0"/>
        <v>664.8410000000001</v>
      </c>
      <c r="H9" s="29">
        <v>63.095</v>
      </c>
      <c r="I9" s="31">
        <v>56.483</v>
      </c>
      <c r="J9" s="31">
        <v>49.519</v>
      </c>
      <c r="K9" s="31">
        <v>60.296</v>
      </c>
      <c r="L9" s="45">
        <f t="shared" si="1"/>
        <v>229.393</v>
      </c>
      <c r="M9" s="33">
        <v>61.154</v>
      </c>
      <c r="N9" s="31">
        <v>50.642</v>
      </c>
      <c r="O9" s="31">
        <v>47.176</v>
      </c>
      <c r="P9" s="31">
        <v>59.763</v>
      </c>
      <c r="Q9" s="45">
        <f t="shared" si="2"/>
        <v>218.735</v>
      </c>
      <c r="R9" s="29">
        <v>62.099</v>
      </c>
      <c r="S9" s="31">
        <v>49.837</v>
      </c>
      <c r="T9" s="31">
        <v>46.924</v>
      </c>
      <c r="U9" s="31">
        <v>57.853</v>
      </c>
      <c r="V9" s="45">
        <f t="shared" si="3"/>
        <v>216.71300000000002</v>
      </c>
      <c r="W9" s="65"/>
    </row>
    <row r="10" spans="1:23" ht="15">
      <c r="A10" s="15">
        <v>6</v>
      </c>
      <c r="B10" s="15">
        <v>19</v>
      </c>
      <c r="C10" s="16" t="s">
        <v>81</v>
      </c>
      <c r="D10" s="38" t="s">
        <v>50</v>
      </c>
      <c r="E10" s="15" t="s">
        <v>80</v>
      </c>
      <c r="F10" s="16" t="s">
        <v>156</v>
      </c>
      <c r="G10" s="44">
        <f t="shared" si="0"/>
        <v>679.134</v>
      </c>
      <c r="H10" s="29">
        <v>63.919</v>
      </c>
      <c r="I10" s="31">
        <v>52.297</v>
      </c>
      <c r="J10" s="31">
        <v>47.12</v>
      </c>
      <c r="K10" s="31">
        <v>60.744</v>
      </c>
      <c r="L10" s="45">
        <f t="shared" si="1"/>
        <v>224.07999999999998</v>
      </c>
      <c r="M10" s="33">
        <v>64.712</v>
      </c>
      <c r="N10" s="31">
        <v>53.624</v>
      </c>
      <c r="O10" s="31">
        <v>53.764</v>
      </c>
      <c r="P10" s="31">
        <v>60.726</v>
      </c>
      <c r="Q10" s="45">
        <f t="shared" si="2"/>
        <v>232.82600000000002</v>
      </c>
      <c r="R10" s="33">
        <v>63.847</v>
      </c>
      <c r="S10" s="31">
        <v>50.936</v>
      </c>
      <c r="T10" s="31">
        <v>48.093</v>
      </c>
      <c r="U10" s="31">
        <v>59.352</v>
      </c>
      <c r="V10" s="45">
        <f t="shared" si="3"/>
        <v>222.228</v>
      </c>
      <c r="W10" s="65"/>
    </row>
    <row r="11" spans="1:23" ht="15">
      <c r="A11" s="15">
        <v>7</v>
      </c>
      <c r="B11" s="15">
        <v>26</v>
      </c>
      <c r="C11" s="16" t="s">
        <v>94</v>
      </c>
      <c r="D11" s="38" t="s">
        <v>88</v>
      </c>
      <c r="E11" s="15" t="s">
        <v>45</v>
      </c>
      <c r="F11" s="16" t="s">
        <v>95</v>
      </c>
      <c r="G11" s="44">
        <f t="shared" si="0"/>
        <v>682.27</v>
      </c>
      <c r="H11" s="29">
        <v>70.972</v>
      </c>
      <c r="I11" s="31">
        <v>56.746</v>
      </c>
      <c r="J11" s="31">
        <v>48.795</v>
      </c>
      <c r="K11" s="31">
        <v>60.754</v>
      </c>
      <c r="L11" s="45">
        <f t="shared" si="1"/>
        <v>237.26699999999997</v>
      </c>
      <c r="M11" s="33">
        <v>62.089</v>
      </c>
      <c r="N11" s="31">
        <v>54.226</v>
      </c>
      <c r="O11" s="31">
        <v>48.269</v>
      </c>
      <c r="P11" s="31">
        <v>59.601</v>
      </c>
      <c r="Q11" s="45">
        <f t="shared" si="2"/>
        <v>224.185</v>
      </c>
      <c r="R11" s="29">
        <v>62.989</v>
      </c>
      <c r="S11" s="31">
        <v>51.505</v>
      </c>
      <c r="T11" s="31">
        <v>47.262</v>
      </c>
      <c r="U11" s="31">
        <v>59.062</v>
      </c>
      <c r="V11" s="45">
        <f t="shared" si="3"/>
        <v>220.81799999999998</v>
      </c>
      <c r="W11" s="65"/>
    </row>
    <row r="12" spans="1:23" ht="15">
      <c r="A12" s="15">
        <v>8</v>
      </c>
      <c r="B12" s="15">
        <v>45</v>
      </c>
      <c r="C12" s="16" t="s">
        <v>87</v>
      </c>
      <c r="D12" s="38" t="s">
        <v>88</v>
      </c>
      <c r="E12" s="15" t="s">
        <v>44</v>
      </c>
      <c r="F12" s="16" t="s">
        <v>68</v>
      </c>
      <c r="G12" s="44">
        <f t="shared" si="0"/>
        <v>683.6</v>
      </c>
      <c r="H12" s="29">
        <v>62.593</v>
      </c>
      <c r="I12" s="31">
        <v>52.92</v>
      </c>
      <c r="J12" s="31">
        <v>51.5</v>
      </c>
      <c r="K12" s="31">
        <v>60.219</v>
      </c>
      <c r="L12" s="45">
        <f t="shared" si="1"/>
        <v>227.232</v>
      </c>
      <c r="M12" s="33">
        <v>62.806</v>
      </c>
      <c r="N12" s="31">
        <v>50.584</v>
      </c>
      <c r="O12" s="31">
        <v>51.54</v>
      </c>
      <c r="P12" s="31">
        <v>58.721</v>
      </c>
      <c r="Q12" s="45">
        <f t="shared" si="2"/>
        <v>223.651</v>
      </c>
      <c r="R12" s="29">
        <v>73.939</v>
      </c>
      <c r="S12" s="31">
        <v>50.929</v>
      </c>
      <c r="T12" s="31">
        <v>49.448</v>
      </c>
      <c r="U12" s="31">
        <v>58.401</v>
      </c>
      <c r="V12" s="45">
        <f t="shared" si="3"/>
        <v>232.717</v>
      </c>
      <c r="W12" s="65"/>
    </row>
    <row r="13" spans="1:23" ht="15">
      <c r="A13" s="15">
        <v>9</v>
      </c>
      <c r="B13" s="15">
        <v>34</v>
      </c>
      <c r="C13" s="16" t="s">
        <v>104</v>
      </c>
      <c r="D13" s="38" t="s">
        <v>105</v>
      </c>
      <c r="E13" s="15" t="s">
        <v>80</v>
      </c>
      <c r="F13" s="16" t="s">
        <v>102</v>
      </c>
      <c r="G13" s="44">
        <f t="shared" si="0"/>
        <v>683.836</v>
      </c>
      <c r="H13" s="29">
        <v>67.167</v>
      </c>
      <c r="I13" s="31">
        <v>50.244</v>
      </c>
      <c r="J13" s="31">
        <v>55.857</v>
      </c>
      <c r="K13" s="31">
        <v>61.85</v>
      </c>
      <c r="L13" s="45">
        <f t="shared" si="1"/>
        <v>235.118</v>
      </c>
      <c r="M13" s="33">
        <v>68.004</v>
      </c>
      <c r="N13" s="31">
        <v>51.032</v>
      </c>
      <c r="O13" s="31">
        <v>47.362</v>
      </c>
      <c r="P13" s="31">
        <v>60.12</v>
      </c>
      <c r="Q13" s="45">
        <f t="shared" si="2"/>
        <v>226.518</v>
      </c>
      <c r="R13" s="29">
        <v>66.049</v>
      </c>
      <c r="S13" s="31">
        <v>50.667</v>
      </c>
      <c r="T13" s="31">
        <v>46.792</v>
      </c>
      <c r="U13" s="31">
        <v>58.692</v>
      </c>
      <c r="V13" s="45">
        <f t="shared" si="3"/>
        <v>222.20000000000002</v>
      </c>
      <c r="W13" s="65"/>
    </row>
    <row r="14" spans="1:23" ht="15">
      <c r="A14" s="15">
        <v>10</v>
      </c>
      <c r="B14" s="15">
        <v>16</v>
      </c>
      <c r="C14" s="16" t="s">
        <v>75</v>
      </c>
      <c r="D14" s="38" t="s">
        <v>74</v>
      </c>
      <c r="E14" s="15" t="s">
        <v>80</v>
      </c>
      <c r="F14" s="16" t="s">
        <v>115</v>
      </c>
      <c r="G14" s="44">
        <f t="shared" si="0"/>
        <v>691.2280000000001</v>
      </c>
      <c r="H14" s="29">
        <v>66.965</v>
      </c>
      <c r="I14" s="31">
        <v>55.104</v>
      </c>
      <c r="J14" s="31">
        <v>49.423</v>
      </c>
      <c r="K14" s="31">
        <v>66.876</v>
      </c>
      <c r="L14" s="45">
        <f t="shared" si="1"/>
        <v>238.36800000000002</v>
      </c>
      <c r="M14" s="33">
        <v>64.478</v>
      </c>
      <c r="N14" s="31">
        <v>54.3</v>
      </c>
      <c r="O14" s="31">
        <v>48.388</v>
      </c>
      <c r="P14" s="31">
        <v>60.896</v>
      </c>
      <c r="Q14" s="45">
        <f t="shared" si="2"/>
        <v>228.062</v>
      </c>
      <c r="R14" s="29">
        <v>63.29</v>
      </c>
      <c r="S14" s="31">
        <v>52.989</v>
      </c>
      <c r="T14" s="31">
        <v>47.502</v>
      </c>
      <c r="U14" s="31">
        <v>61.017</v>
      </c>
      <c r="V14" s="45">
        <f t="shared" si="3"/>
        <v>224.798</v>
      </c>
      <c r="W14" s="65"/>
    </row>
    <row r="15" spans="1:23" ht="15">
      <c r="A15" s="15">
        <v>11</v>
      </c>
      <c r="B15" s="15">
        <v>15</v>
      </c>
      <c r="C15" s="16" t="s">
        <v>76</v>
      </c>
      <c r="D15" s="38" t="s">
        <v>77</v>
      </c>
      <c r="E15" s="15" t="s">
        <v>63</v>
      </c>
      <c r="F15" s="16" t="s">
        <v>54</v>
      </c>
      <c r="G15" s="44">
        <f t="shared" si="0"/>
        <v>691.535</v>
      </c>
      <c r="H15" s="29">
        <v>73.092</v>
      </c>
      <c r="I15" s="31">
        <v>53.899</v>
      </c>
      <c r="J15" s="31">
        <v>49.283</v>
      </c>
      <c r="K15" s="31">
        <v>68.275</v>
      </c>
      <c r="L15" s="45">
        <f t="shared" si="1"/>
        <v>244.549</v>
      </c>
      <c r="M15" s="33">
        <v>64.093</v>
      </c>
      <c r="N15" s="31">
        <v>52.097</v>
      </c>
      <c r="O15" s="31">
        <v>48.297</v>
      </c>
      <c r="P15" s="31">
        <v>59.979</v>
      </c>
      <c r="Q15" s="45">
        <f t="shared" si="2"/>
        <v>224.466</v>
      </c>
      <c r="R15" s="29">
        <v>63.735</v>
      </c>
      <c r="S15" s="31">
        <v>52.313</v>
      </c>
      <c r="T15" s="31">
        <v>47.411</v>
      </c>
      <c r="U15" s="31">
        <v>59.061</v>
      </c>
      <c r="V15" s="45">
        <f t="shared" si="3"/>
        <v>222.52</v>
      </c>
      <c r="W15" s="65"/>
    </row>
    <row r="16" spans="1:23" ht="15">
      <c r="A16" s="15">
        <v>12</v>
      </c>
      <c r="B16" s="15">
        <v>42</v>
      </c>
      <c r="C16" s="16" t="s">
        <v>116</v>
      </c>
      <c r="D16" s="38" t="s">
        <v>65</v>
      </c>
      <c r="E16" s="15" t="s">
        <v>63</v>
      </c>
      <c r="F16" s="16" t="s">
        <v>54</v>
      </c>
      <c r="G16" s="44">
        <f t="shared" si="0"/>
        <v>695.856</v>
      </c>
      <c r="H16" s="29">
        <v>69.076</v>
      </c>
      <c r="I16" s="31">
        <v>53.509</v>
      </c>
      <c r="J16" s="31">
        <v>52.228</v>
      </c>
      <c r="K16" s="31">
        <v>63.287</v>
      </c>
      <c r="L16" s="45">
        <f t="shared" si="1"/>
        <v>238.1</v>
      </c>
      <c r="M16" s="33">
        <v>64.06</v>
      </c>
      <c r="N16" s="31">
        <v>54.897</v>
      </c>
      <c r="O16" s="31">
        <v>49.922</v>
      </c>
      <c r="P16" s="31">
        <v>61.088</v>
      </c>
      <c r="Q16" s="45">
        <f t="shared" si="2"/>
        <v>229.96699999999998</v>
      </c>
      <c r="R16" s="29">
        <v>64.15</v>
      </c>
      <c r="S16" s="31">
        <v>53.177</v>
      </c>
      <c r="T16" s="31">
        <v>49.364</v>
      </c>
      <c r="U16" s="31">
        <v>61.098</v>
      </c>
      <c r="V16" s="45">
        <f t="shared" si="3"/>
        <v>227.789</v>
      </c>
      <c r="W16" s="65"/>
    </row>
    <row r="17" spans="1:23" ht="15">
      <c r="A17" s="15">
        <v>13</v>
      </c>
      <c r="B17" s="15">
        <v>67</v>
      </c>
      <c r="C17" s="16" t="s">
        <v>157</v>
      </c>
      <c r="D17" s="38" t="s">
        <v>105</v>
      </c>
      <c r="E17" s="15" t="s">
        <v>80</v>
      </c>
      <c r="F17" s="16" t="s">
        <v>89</v>
      </c>
      <c r="G17" s="44">
        <f t="shared" si="0"/>
        <v>700.6510000000001</v>
      </c>
      <c r="H17" s="40">
        <v>76.628</v>
      </c>
      <c r="I17" s="41">
        <v>53.037</v>
      </c>
      <c r="J17" s="41">
        <v>53.467</v>
      </c>
      <c r="K17" s="41">
        <v>66.628</v>
      </c>
      <c r="L17" s="45">
        <f t="shared" si="1"/>
        <v>249.76</v>
      </c>
      <c r="M17" s="42">
        <v>68.463</v>
      </c>
      <c r="N17" s="41">
        <v>53.122</v>
      </c>
      <c r="O17" s="41">
        <v>45.792</v>
      </c>
      <c r="P17" s="41">
        <v>57.602</v>
      </c>
      <c r="Q17" s="45">
        <f t="shared" si="2"/>
        <v>224.979</v>
      </c>
      <c r="R17" s="29">
        <v>70.09</v>
      </c>
      <c r="S17" s="31">
        <v>50.626</v>
      </c>
      <c r="T17" s="31">
        <v>46.875</v>
      </c>
      <c r="U17" s="31">
        <v>58.321</v>
      </c>
      <c r="V17" s="45">
        <f t="shared" si="3"/>
        <v>225.912</v>
      </c>
      <c r="W17" s="65"/>
    </row>
    <row r="18" spans="1:23" ht="15">
      <c r="A18" s="15">
        <v>14</v>
      </c>
      <c r="B18" s="15">
        <v>35</v>
      </c>
      <c r="C18" s="16" t="s">
        <v>106</v>
      </c>
      <c r="D18" s="38" t="s">
        <v>65</v>
      </c>
      <c r="E18" s="15" t="s">
        <v>45</v>
      </c>
      <c r="F18" s="16" t="s">
        <v>103</v>
      </c>
      <c r="G18" s="44">
        <f t="shared" si="0"/>
        <v>702.677</v>
      </c>
      <c r="H18" s="29">
        <v>70.702</v>
      </c>
      <c r="I18" s="31">
        <v>53.912</v>
      </c>
      <c r="J18" s="31">
        <v>49.446</v>
      </c>
      <c r="K18" s="31">
        <v>64.036</v>
      </c>
      <c r="L18" s="45">
        <f t="shared" si="1"/>
        <v>238.096</v>
      </c>
      <c r="M18" s="33">
        <v>64.257</v>
      </c>
      <c r="N18" s="31">
        <v>52.231</v>
      </c>
      <c r="O18" s="31">
        <v>49.107</v>
      </c>
      <c r="P18" s="31">
        <v>63.17</v>
      </c>
      <c r="Q18" s="45">
        <f t="shared" si="2"/>
        <v>228.765</v>
      </c>
      <c r="R18" s="29">
        <v>63.902</v>
      </c>
      <c r="S18" s="31">
        <v>60.037</v>
      </c>
      <c r="T18" s="31">
        <v>48.584</v>
      </c>
      <c r="U18" s="31">
        <v>63.293</v>
      </c>
      <c r="V18" s="45">
        <f t="shared" si="3"/>
        <v>235.816</v>
      </c>
      <c r="W18" s="65"/>
    </row>
    <row r="19" spans="1:23" ht="15">
      <c r="A19" s="15">
        <v>15</v>
      </c>
      <c r="B19" s="15">
        <v>68</v>
      </c>
      <c r="C19" s="16" t="s">
        <v>158</v>
      </c>
      <c r="D19" s="38" t="s">
        <v>105</v>
      </c>
      <c r="E19" s="15" t="s">
        <v>63</v>
      </c>
      <c r="F19" s="16" t="s">
        <v>54</v>
      </c>
      <c r="G19" s="44">
        <f t="shared" si="0"/>
        <v>703.371</v>
      </c>
      <c r="H19" s="29">
        <v>69.033</v>
      </c>
      <c r="I19" s="31">
        <v>55.274</v>
      </c>
      <c r="J19" s="31">
        <v>49.828</v>
      </c>
      <c r="K19" s="31">
        <v>61.806</v>
      </c>
      <c r="L19" s="45">
        <f t="shared" si="1"/>
        <v>235.94099999999997</v>
      </c>
      <c r="M19" s="33">
        <v>67.576</v>
      </c>
      <c r="N19" s="31">
        <v>51.77</v>
      </c>
      <c r="O19" s="31">
        <v>46.486</v>
      </c>
      <c r="P19" s="31">
        <v>61.476</v>
      </c>
      <c r="Q19" s="45">
        <f t="shared" si="2"/>
        <v>227.308</v>
      </c>
      <c r="R19" s="29">
        <v>67.532</v>
      </c>
      <c r="S19" s="31">
        <v>53.129</v>
      </c>
      <c r="T19" s="31">
        <v>48.176</v>
      </c>
      <c r="U19" s="31">
        <v>71.285</v>
      </c>
      <c r="V19" s="45">
        <f t="shared" si="3"/>
        <v>240.12199999999999</v>
      </c>
      <c r="W19" s="65"/>
    </row>
    <row r="20" spans="1:23" ht="15">
      <c r="A20" s="15">
        <v>16</v>
      </c>
      <c r="B20" s="15">
        <v>10</v>
      </c>
      <c r="C20" s="16" t="s">
        <v>69</v>
      </c>
      <c r="D20" s="38" t="s">
        <v>65</v>
      </c>
      <c r="E20" s="15" t="s">
        <v>63</v>
      </c>
      <c r="F20" s="16" t="s">
        <v>54</v>
      </c>
      <c r="G20" s="44">
        <f t="shared" si="0"/>
        <v>704.001</v>
      </c>
      <c r="H20" s="29">
        <v>66.985</v>
      </c>
      <c r="I20" s="31">
        <v>56.658</v>
      </c>
      <c r="J20" s="31">
        <v>56.589</v>
      </c>
      <c r="K20" s="31">
        <v>67.454</v>
      </c>
      <c r="L20" s="45">
        <f t="shared" si="1"/>
        <v>247.68599999999998</v>
      </c>
      <c r="M20" s="33">
        <v>64.208</v>
      </c>
      <c r="N20" s="31">
        <v>54.348</v>
      </c>
      <c r="O20" s="31">
        <v>49.514</v>
      </c>
      <c r="P20" s="31">
        <v>63.403</v>
      </c>
      <c r="Q20" s="45">
        <f t="shared" si="2"/>
        <v>231.47299999999998</v>
      </c>
      <c r="R20" s="29">
        <v>62.877</v>
      </c>
      <c r="S20" s="31">
        <v>53.492</v>
      </c>
      <c r="T20" s="31">
        <v>49.274</v>
      </c>
      <c r="U20" s="31">
        <v>59.199</v>
      </c>
      <c r="V20" s="45">
        <f t="shared" si="3"/>
        <v>224.84199999999998</v>
      </c>
      <c r="W20" s="65"/>
    </row>
    <row r="21" spans="1:23" ht="15">
      <c r="A21" s="15">
        <v>17</v>
      </c>
      <c r="B21" s="15">
        <v>14</v>
      </c>
      <c r="C21" s="16" t="s">
        <v>75</v>
      </c>
      <c r="D21" s="38" t="s">
        <v>74</v>
      </c>
      <c r="E21" s="15" t="s">
        <v>63</v>
      </c>
      <c r="F21" s="16" t="s">
        <v>54</v>
      </c>
      <c r="G21" s="44">
        <f t="shared" si="0"/>
        <v>705.53</v>
      </c>
      <c r="H21" s="29">
        <v>65.366</v>
      </c>
      <c r="I21" s="31">
        <v>56.693</v>
      </c>
      <c r="J21" s="31">
        <v>48.463</v>
      </c>
      <c r="K21" s="31">
        <v>62.675</v>
      </c>
      <c r="L21" s="45">
        <f t="shared" si="1"/>
        <v>233.197</v>
      </c>
      <c r="M21" s="33">
        <v>66.041</v>
      </c>
      <c r="N21" s="31">
        <v>54.813</v>
      </c>
      <c r="O21" s="31">
        <v>50.405</v>
      </c>
      <c r="P21" s="31">
        <v>62.955</v>
      </c>
      <c r="Q21" s="45">
        <f t="shared" si="2"/>
        <v>234.214</v>
      </c>
      <c r="R21" s="29">
        <v>68.06</v>
      </c>
      <c r="S21" s="31">
        <v>57.996</v>
      </c>
      <c r="T21" s="31">
        <v>49.702</v>
      </c>
      <c r="U21" s="31">
        <v>62.361</v>
      </c>
      <c r="V21" s="45">
        <f t="shared" si="3"/>
        <v>238.119</v>
      </c>
      <c r="W21" s="65"/>
    </row>
    <row r="22" spans="1:23" ht="15">
      <c r="A22" s="15">
        <v>18</v>
      </c>
      <c r="B22" s="15">
        <v>54</v>
      </c>
      <c r="C22" s="16" t="s">
        <v>136</v>
      </c>
      <c r="D22" s="38" t="s">
        <v>88</v>
      </c>
      <c r="E22" s="15" t="s">
        <v>44</v>
      </c>
      <c r="F22" s="16" t="s">
        <v>54</v>
      </c>
      <c r="G22" s="44">
        <f t="shared" si="0"/>
        <v>712.425</v>
      </c>
      <c r="H22" s="29">
        <v>66.586</v>
      </c>
      <c r="I22" s="31">
        <v>53.736</v>
      </c>
      <c r="J22" s="31">
        <v>52.701</v>
      </c>
      <c r="K22" s="31">
        <v>70.825</v>
      </c>
      <c r="L22" s="45">
        <f t="shared" si="1"/>
        <v>243.848</v>
      </c>
      <c r="M22" s="33">
        <v>66.746</v>
      </c>
      <c r="N22" s="31">
        <v>55.632</v>
      </c>
      <c r="O22" s="31">
        <v>51.532</v>
      </c>
      <c r="P22" s="31">
        <v>64.447</v>
      </c>
      <c r="Q22" s="45">
        <f t="shared" si="2"/>
        <v>238.35699999999997</v>
      </c>
      <c r="R22" s="29">
        <v>68.18</v>
      </c>
      <c r="S22" s="31">
        <v>52.753</v>
      </c>
      <c r="T22" s="31">
        <v>48.816</v>
      </c>
      <c r="U22" s="31">
        <v>60.471</v>
      </c>
      <c r="V22" s="45">
        <f t="shared" si="3"/>
        <v>230.22000000000003</v>
      </c>
      <c r="W22" s="65"/>
    </row>
    <row r="23" spans="1:23" ht="15">
      <c r="A23" s="15">
        <v>19</v>
      </c>
      <c r="B23" s="15">
        <v>50</v>
      </c>
      <c r="C23" s="16" t="s">
        <v>86</v>
      </c>
      <c r="D23" s="38" t="s">
        <v>74</v>
      </c>
      <c r="E23" s="15" t="s">
        <v>63</v>
      </c>
      <c r="F23" s="16" t="s">
        <v>54</v>
      </c>
      <c r="G23" s="44">
        <f t="shared" si="0"/>
        <v>713.7289999999999</v>
      </c>
      <c r="H23" s="29">
        <v>68.71</v>
      </c>
      <c r="I23" s="31">
        <v>57.631</v>
      </c>
      <c r="J23" s="31">
        <v>53.031</v>
      </c>
      <c r="K23" s="31">
        <v>63.906</v>
      </c>
      <c r="L23" s="45">
        <f t="shared" si="1"/>
        <v>243.278</v>
      </c>
      <c r="M23" s="33">
        <v>69.084</v>
      </c>
      <c r="N23" s="31">
        <v>54.174</v>
      </c>
      <c r="O23" s="31">
        <v>51.726</v>
      </c>
      <c r="P23" s="31">
        <v>62.1</v>
      </c>
      <c r="Q23" s="45">
        <f t="shared" si="2"/>
        <v>237.084</v>
      </c>
      <c r="R23" s="29">
        <v>66.318</v>
      </c>
      <c r="S23" s="31">
        <v>55.55</v>
      </c>
      <c r="T23" s="31">
        <v>49.477</v>
      </c>
      <c r="U23" s="31">
        <v>62.022</v>
      </c>
      <c r="V23" s="45">
        <f t="shared" si="3"/>
        <v>233.367</v>
      </c>
      <c r="W23" s="65"/>
    </row>
    <row r="24" spans="1:23" ht="15">
      <c r="A24" s="15">
        <v>20</v>
      </c>
      <c r="B24" s="15">
        <v>18</v>
      </c>
      <c r="C24" s="16" t="s">
        <v>79</v>
      </c>
      <c r="D24" s="38" t="s">
        <v>74</v>
      </c>
      <c r="E24" s="15" t="s">
        <v>80</v>
      </c>
      <c r="F24" s="16" t="s">
        <v>135</v>
      </c>
      <c r="G24" s="44">
        <f t="shared" si="0"/>
        <v>713.9340000000001</v>
      </c>
      <c r="H24" s="29">
        <v>71.096</v>
      </c>
      <c r="I24" s="31">
        <v>56.629</v>
      </c>
      <c r="J24" s="31">
        <v>51.725</v>
      </c>
      <c r="K24" s="31">
        <v>65.113</v>
      </c>
      <c r="L24" s="45">
        <f t="shared" si="1"/>
        <v>244.563</v>
      </c>
      <c r="M24" s="33">
        <v>67.799</v>
      </c>
      <c r="N24" s="31">
        <v>55.234</v>
      </c>
      <c r="O24" s="31">
        <v>49.372</v>
      </c>
      <c r="P24" s="31">
        <v>64.564</v>
      </c>
      <c r="Q24" s="45">
        <f t="shared" si="2"/>
        <v>236.96900000000002</v>
      </c>
      <c r="R24" s="29">
        <v>66.434</v>
      </c>
      <c r="S24" s="31">
        <v>53.061</v>
      </c>
      <c r="T24" s="31">
        <v>50.961</v>
      </c>
      <c r="U24" s="31">
        <v>61.946</v>
      </c>
      <c r="V24" s="45">
        <f t="shared" si="3"/>
        <v>232.40200000000002</v>
      </c>
      <c r="W24" s="66"/>
    </row>
    <row r="25" spans="1:23" ht="15">
      <c r="A25" s="15">
        <v>21</v>
      </c>
      <c r="B25" s="15">
        <v>5</v>
      </c>
      <c r="C25" s="16" t="s">
        <v>60</v>
      </c>
      <c r="D25" s="38" t="s">
        <v>117</v>
      </c>
      <c r="E25" s="15" t="s">
        <v>44</v>
      </c>
      <c r="F25" s="16" t="s">
        <v>61</v>
      </c>
      <c r="G25" s="44">
        <f t="shared" si="0"/>
        <v>715.029</v>
      </c>
      <c r="H25" s="29">
        <v>71.123</v>
      </c>
      <c r="I25" s="31">
        <v>60.554</v>
      </c>
      <c r="J25" s="31">
        <v>58.54</v>
      </c>
      <c r="K25" s="31">
        <v>63.663</v>
      </c>
      <c r="L25" s="45">
        <f t="shared" si="1"/>
        <v>253.88</v>
      </c>
      <c r="M25" s="33">
        <v>62.081</v>
      </c>
      <c r="N25" s="31">
        <v>55.396</v>
      </c>
      <c r="O25" s="31">
        <v>51.67</v>
      </c>
      <c r="P25" s="31">
        <v>61.199</v>
      </c>
      <c r="Q25" s="45">
        <f t="shared" si="2"/>
        <v>230.346</v>
      </c>
      <c r="R25" s="29">
        <v>63.523</v>
      </c>
      <c r="S25" s="31">
        <v>53.118</v>
      </c>
      <c r="T25" s="31">
        <v>52.377</v>
      </c>
      <c r="U25" s="31">
        <v>61.785</v>
      </c>
      <c r="V25" s="45">
        <f t="shared" si="3"/>
        <v>230.803</v>
      </c>
      <c r="W25" s="65"/>
    </row>
    <row r="26" spans="1:23" ht="15">
      <c r="A26" s="15">
        <v>22</v>
      </c>
      <c r="B26" s="15">
        <v>13</v>
      </c>
      <c r="C26" s="16" t="s">
        <v>73</v>
      </c>
      <c r="D26" s="38" t="s">
        <v>74</v>
      </c>
      <c r="E26" s="15" t="s">
        <v>63</v>
      </c>
      <c r="F26" s="16" t="s">
        <v>54</v>
      </c>
      <c r="G26" s="44">
        <f t="shared" si="0"/>
        <v>716.655</v>
      </c>
      <c r="H26" s="29">
        <v>83.917</v>
      </c>
      <c r="I26" s="31">
        <v>56.915</v>
      </c>
      <c r="J26" s="31">
        <v>49.759</v>
      </c>
      <c r="K26" s="31">
        <v>69.361</v>
      </c>
      <c r="L26" s="45">
        <f t="shared" si="1"/>
        <v>259.952</v>
      </c>
      <c r="M26" s="33">
        <v>69.968</v>
      </c>
      <c r="N26" s="31">
        <v>54.289</v>
      </c>
      <c r="O26" s="31">
        <v>49.421</v>
      </c>
      <c r="P26" s="31">
        <v>63.546</v>
      </c>
      <c r="Q26" s="45">
        <f t="shared" si="2"/>
        <v>237.224</v>
      </c>
      <c r="R26" s="29">
        <v>62.132</v>
      </c>
      <c r="S26" s="31">
        <v>50.912</v>
      </c>
      <c r="T26" s="31">
        <v>47.326</v>
      </c>
      <c r="U26" s="31">
        <v>59.109</v>
      </c>
      <c r="V26" s="45">
        <f t="shared" si="3"/>
        <v>219.479</v>
      </c>
      <c r="W26" s="65"/>
    </row>
    <row r="27" spans="1:23" ht="15">
      <c r="A27" s="15">
        <v>23</v>
      </c>
      <c r="B27" s="15">
        <v>69</v>
      </c>
      <c r="C27" s="16" t="s">
        <v>159</v>
      </c>
      <c r="D27" s="38" t="s">
        <v>105</v>
      </c>
      <c r="E27" s="15" t="s">
        <v>22</v>
      </c>
      <c r="F27" s="16" t="s">
        <v>71</v>
      </c>
      <c r="G27" s="44">
        <f t="shared" si="0"/>
        <v>718.233</v>
      </c>
      <c r="H27" s="29">
        <v>68.863</v>
      </c>
      <c r="I27" s="31">
        <v>56.163</v>
      </c>
      <c r="J27" s="31">
        <v>54.413</v>
      </c>
      <c r="K27" s="31">
        <v>64.928</v>
      </c>
      <c r="L27" s="45">
        <f t="shared" si="1"/>
        <v>244.367</v>
      </c>
      <c r="M27" s="33">
        <v>67.552</v>
      </c>
      <c r="N27" s="31">
        <v>54.558</v>
      </c>
      <c r="O27" s="31">
        <v>53.747</v>
      </c>
      <c r="P27" s="31">
        <v>60.598</v>
      </c>
      <c r="Q27" s="45">
        <f t="shared" si="2"/>
        <v>236.45500000000004</v>
      </c>
      <c r="R27" s="29">
        <v>68.822</v>
      </c>
      <c r="S27" s="31">
        <v>54.203</v>
      </c>
      <c r="T27" s="31">
        <v>51.056</v>
      </c>
      <c r="U27" s="31">
        <v>63.33</v>
      </c>
      <c r="V27" s="45">
        <f t="shared" si="3"/>
        <v>237.411</v>
      </c>
      <c r="W27" s="65"/>
    </row>
    <row r="28" spans="1:23" ht="15">
      <c r="A28" s="15">
        <v>24</v>
      </c>
      <c r="B28" s="15">
        <v>3</v>
      </c>
      <c r="C28" s="16" t="s">
        <v>55</v>
      </c>
      <c r="D28" s="38" t="s">
        <v>56</v>
      </c>
      <c r="E28" s="15" t="s">
        <v>17</v>
      </c>
      <c r="F28" s="16" t="s">
        <v>137</v>
      </c>
      <c r="G28" s="44">
        <f t="shared" si="0"/>
        <v>718.539</v>
      </c>
      <c r="H28" s="29">
        <v>68.767</v>
      </c>
      <c r="I28" s="31">
        <v>57.699</v>
      </c>
      <c r="J28" s="31">
        <v>52.467</v>
      </c>
      <c r="K28" s="31">
        <v>64.135</v>
      </c>
      <c r="L28" s="45">
        <f t="shared" si="1"/>
        <v>243.06799999999998</v>
      </c>
      <c r="M28" s="33">
        <v>67.13</v>
      </c>
      <c r="N28" s="31">
        <v>54.911</v>
      </c>
      <c r="O28" s="31">
        <v>52.511</v>
      </c>
      <c r="P28" s="31">
        <v>64.851</v>
      </c>
      <c r="Q28" s="45">
        <f t="shared" si="2"/>
        <v>239.403</v>
      </c>
      <c r="R28" s="29">
        <v>64.553</v>
      </c>
      <c r="S28" s="31">
        <v>59.195</v>
      </c>
      <c r="T28" s="31">
        <v>49.966</v>
      </c>
      <c r="U28" s="31">
        <v>62.354</v>
      </c>
      <c r="V28" s="45">
        <f t="shared" si="3"/>
        <v>236.06799999999998</v>
      </c>
      <c r="W28" s="65"/>
    </row>
    <row r="29" spans="1:23" ht="15">
      <c r="A29" s="15">
        <v>25</v>
      </c>
      <c r="B29" s="15">
        <v>44</v>
      </c>
      <c r="C29" s="16" t="s">
        <v>113</v>
      </c>
      <c r="D29" s="38" t="s">
        <v>114</v>
      </c>
      <c r="E29" s="15" t="s">
        <v>44</v>
      </c>
      <c r="F29" s="16" t="s">
        <v>134</v>
      </c>
      <c r="G29" s="44">
        <f t="shared" si="0"/>
        <v>720.659</v>
      </c>
      <c r="H29" s="29">
        <v>59.278</v>
      </c>
      <c r="I29" s="31">
        <v>51.003</v>
      </c>
      <c r="J29" s="31">
        <v>120</v>
      </c>
      <c r="K29" s="31">
        <v>60.473</v>
      </c>
      <c r="L29" s="45">
        <f t="shared" si="1"/>
        <v>290.754</v>
      </c>
      <c r="M29" s="33">
        <v>61.055</v>
      </c>
      <c r="N29" s="31">
        <v>48.841</v>
      </c>
      <c r="O29" s="31">
        <v>49.15</v>
      </c>
      <c r="P29" s="31">
        <v>59.159</v>
      </c>
      <c r="Q29" s="45">
        <f t="shared" si="2"/>
        <v>218.20499999999998</v>
      </c>
      <c r="R29" s="29">
        <v>59.475</v>
      </c>
      <c r="S29" s="31">
        <v>49.533</v>
      </c>
      <c r="T29" s="31">
        <v>45.623</v>
      </c>
      <c r="U29" s="31">
        <v>57.069</v>
      </c>
      <c r="V29" s="45">
        <f t="shared" si="3"/>
        <v>211.7</v>
      </c>
      <c r="W29" s="65"/>
    </row>
    <row r="30" spans="1:23" ht="15">
      <c r="A30" s="15">
        <v>26</v>
      </c>
      <c r="B30" s="15">
        <v>12</v>
      </c>
      <c r="C30" s="16" t="s">
        <v>72</v>
      </c>
      <c r="D30" s="38" t="s">
        <v>65</v>
      </c>
      <c r="E30" s="15" t="s">
        <v>63</v>
      </c>
      <c r="F30" s="16" t="s">
        <v>54</v>
      </c>
      <c r="G30" s="44">
        <f t="shared" si="0"/>
        <v>721.7959999999999</v>
      </c>
      <c r="H30" s="29">
        <v>66.487</v>
      </c>
      <c r="I30" s="31">
        <v>55.917</v>
      </c>
      <c r="J30" s="31">
        <v>54.09</v>
      </c>
      <c r="K30" s="31">
        <v>64.692</v>
      </c>
      <c r="L30" s="45">
        <f t="shared" si="1"/>
        <v>241.18599999999998</v>
      </c>
      <c r="M30" s="33">
        <v>65.893</v>
      </c>
      <c r="N30" s="31">
        <v>59.873</v>
      </c>
      <c r="O30" s="31">
        <v>50.508</v>
      </c>
      <c r="P30" s="31">
        <v>63.388</v>
      </c>
      <c r="Q30" s="45">
        <f t="shared" si="2"/>
        <v>239.662</v>
      </c>
      <c r="R30" s="29">
        <v>67.677</v>
      </c>
      <c r="S30" s="31">
        <v>57.78</v>
      </c>
      <c r="T30" s="31">
        <v>53.164</v>
      </c>
      <c r="U30" s="31">
        <v>62.327</v>
      </c>
      <c r="V30" s="45">
        <f t="shared" si="3"/>
        <v>240.948</v>
      </c>
      <c r="W30" s="67"/>
    </row>
    <row r="31" spans="1:23" ht="15">
      <c r="A31" s="15">
        <v>27</v>
      </c>
      <c r="B31" s="15">
        <v>23</v>
      </c>
      <c r="C31" s="16" t="s">
        <v>87</v>
      </c>
      <c r="D31" s="38" t="s">
        <v>88</v>
      </c>
      <c r="E31" s="15" t="s">
        <v>80</v>
      </c>
      <c r="F31" s="16" t="s">
        <v>118</v>
      </c>
      <c r="G31" s="44">
        <f t="shared" si="0"/>
        <v>723.704</v>
      </c>
      <c r="H31" s="29">
        <v>70.943</v>
      </c>
      <c r="I31" s="31">
        <v>57.668</v>
      </c>
      <c r="J31" s="31">
        <v>57.071</v>
      </c>
      <c r="K31" s="31">
        <v>70.2</v>
      </c>
      <c r="L31" s="45">
        <f t="shared" si="1"/>
        <v>255.882</v>
      </c>
      <c r="M31" s="33">
        <v>68.773</v>
      </c>
      <c r="N31" s="31">
        <v>56.562</v>
      </c>
      <c r="O31" s="31">
        <v>51.805</v>
      </c>
      <c r="P31" s="31">
        <v>61.921</v>
      </c>
      <c r="Q31" s="45">
        <f t="shared" si="2"/>
        <v>239.06099999999998</v>
      </c>
      <c r="R31" s="29">
        <v>65.069</v>
      </c>
      <c r="S31" s="31">
        <v>53.671</v>
      </c>
      <c r="T31" s="31">
        <v>49.434</v>
      </c>
      <c r="U31" s="31">
        <v>60.587</v>
      </c>
      <c r="V31" s="45">
        <f t="shared" si="3"/>
        <v>228.76100000000002</v>
      </c>
      <c r="W31" s="67"/>
    </row>
    <row r="32" spans="1:23" ht="15">
      <c r="A32" s="15">
        <v>28</v>
      </c>
      <c r="B32" s="15">
        <v>25</v>
      </c>
      <c r="C32" s="16" t="s">
        <v>92</v>
      </c>
      <c r="D32" s="38" t="s">
        <v>88</v>
      </c>
      <c r="E32" s="15" t="s">
        <v>22</v>
      </c>
      <c r="F32" s="16" t="s">
        <v>93</v>
      </c>
      <c r="G32" s="44">
        <f t="shared" si="0"/>
        <v>732.061</v>
      </c>
      <c r="H32" s="29">
        <v>70.294</v>
      </c>
      <c r="I32" s="31">
        <v>62.155</v>
      </c>
      <c r="J32" s="31">
        <v>50.39</v>
      </c>
      <c r="K32" s="31">
        <v>67.357</v>
      </c>
      <c r="L32" s="45">
        <f t="shared" si="1"/>
        <v>250.196</v>
      </c>
      <c r="M32" s="33">
        <v>73.742</v>
      </c>
      <c r="N32" s="31">
        <v>54.972</v>
      </c>
      <c r="O32" s="31">
        <v>49.918</v>
      </c>
      <c r="P32" s="31">
        <v>64.049</v>
      </c>
      <c r="Q32" s="45">
        <f t="shared" si="2"/>
        <v>242.681</v>
      </c>
      <c r="R32" s="29">
        <v>66.459</v>
      </c>
      <c r="S32" s="31">
        <v>54.311</v>
      </c>
      <c r="T32" s="31">
        <v>51.789</v>
      </c>
      <c r="U32" s="31">
        <v>66.625</v>
      </c>
      <c r="V32" s="45">
        <f t="shared" si="3"/>
        <v>239.18400000000003</v>
      </c>
      <c r="W32" s="67"/>
    </row>
    <row r="33" spans="1:23" ht="15">
      <c r="A33" s="15">
        <v>29</v>
      </c>
      <c r="B33" s="15">
        <v>53</v>
      </c>
      <c r="C33" s="16" t="s">
        <v>140</v>
      </c>
      <c r="D33" s="38" t="s">
        <v>88</v>
      </c>
      <c r="E33" s="15" t="s">
        <v>45</v>
      </c>
      <c r="F33" s="16" t="s">
        <v>121</v>
      </c>
      <c r="G33" s="44">
        <f t="shared" si="0"/>
        <v>741.568</v>
      </c>
      <c r="H33" s="29">
        <v>71.006</v>
      </c>
      <c r="I33" s="31">
        <v>61.456</v>
      </c>
      <c r="J33" s="31">
        <v>55.914</v>
      </c>
      <c r="K33" s="31">
        <v>68.134</v>
      </c>
      <c r="L33" s="45">
        <f t="shared" si="1"/>
        <v>256.51</v>
      </c>
      <c r="M33" s="33">
        <v>68.182</v>
      </c>
      <c r="N33" s="31">
        <v>56.359</v>
      </c>
      <c r="O33" s="31">
        <v>51.585</v>
      </c>
      <c r="P33" s="31">
        <v>64.937</v>
      </c>
      <c r="Q33" s="45">
        <f t="shared" si="2"/>
        <v>241.063</v>
      </c>
      <c r="R33" s="29">
        <v>69.219</v>
      </c>
      <c r="S33" s="31">
        <v>56.358</v>
      </c>
      <c r="T33" s="31">
        <v>50.747</v>
      </c>
      <c r="U33" s="31">
        <v>67.671</v>
      </c>
      <c r="V33" s="45">
        <f t="shared" si="3"/>
        <v>243.995</v>
      </c>
      <c r="W33" s="67"/>
    </row>
    <row r="34" spans="1:23" ht="15">
      <c r="A34" s="15">
        <v>30</v>
      </c>
      <c r="B34" s="15">
        <v>49</v>
      </c>
      <c r="C34" s="16" t="s">
        <v>99</v>
      </c>
      <c r="D34" s="38" t="s">
        <v>88</v>
      </c>
      <c r="E34" s="15" t="s">
        <v>17</v>
      </c>
      <c r="F34" s="16" t="s">
        <v>68</v>
      </c>
      <c r="G34" s="44">
        <f t="shared" si="0"/>
        <v>741.876</v>
      </c>
      <c r="H34" s="29">
        <v>69.588</v>
      </c>
      <c r="I34" s="31">
        <v>57.556</v>
      </c>
      <c r="J34" s="31">
        <v>54.455</v>
      </c>
      <c r="K34" s="31">
        <v>68.298</v>
      </c>
      <c r="L34" s="45">
        <f t="shared" si="1"/>
        <v>249.897</v>
      </c>
      <c r="M34" s="33">
        <v>68.192</v>
      </c>
      <c r="N34" s="31">
        <v>56.535</v>
      </c>
      <c r="O34" s="31">
        <v>54.217</v>
      </c>
      <c r="P34" s="31">
        <v>64.22</v>
      </c>
      <c r="Q34" s="45">
        <f t="shared" si="2"/>
        <v>243.164</v>
      </c>
      <c r="R34" s="29">
        <v>67.383</v>
      </c>
      <c r="S34" s="31">
        <v>62.352</v>
      </c>
      <c r="T34" s="31">
        <v>50.295</v>
      </c>
      <c r="U34" s="31">
        <v>68.785</v>
      </c>
      <c r="V34" s="45">
        <f t="shared" si="3"/>
        <v>248.81499999999997</v>
      </c>
      <c r="W34" s="67"/>
    </row>
    <row r="35" spans="1:23" ht="15">
      <c r="A35" s="15">
        <v>31</v>
      </c>
      <c r="B35" s="15">
        <v>51</v>
      </c>
      <c r="C35" s="16" t="s">
        <v>100</v>
      </c>
      <c r="D35" s="38" t="s">
        <v>88</v>
      </c>
      <c r="E35" s="15" t="s">
        <v>17</v>
      </c>
      <c r="F35" s="16" t="s">
        <v>139</v>
      </c>
      <c r="G35" s="44">
        <f t="shared" si="0"/>
        <v>746.422</v>
      </c>
      <c r="H35" s="29">
        <v>73.353</v>
      </c>
      <c r="I35" s="31">
        <v>58.051</v>
      </c>
      <c r="J35" s="31">
        <v>52.997</v>
      </c>
      <c r="K35" s="31">
        <v>69.538</v>
      </c>
      <c r="L35" s="45">
        <f t="shared" si="1"/>
        <v>253.93900000000002</v>
      </c>
      <c r="M35" s="33">
        <v>70.733</v>
      </c>
      <c r="N35" s="31">
        <v>57.395</v>
      </c>
      <c r="O35" s="31">
        <v>54.789</v>
      </c>
      <c r="P35" s="31">
        <v>67.409</v>
      </c>
      <c r="Q35" s="45">
        <f t="shared" si="2"/>
        <v>250.32600000000002</v>
      </c>
      <c r="R35" s="29">
        <v>72.571</v>
      </c>
      <c r="S35" s="31">
        <v>55.709</v>
      </c>
      <c r="T35" s="31">
        <v>51.285</v>
      </c>
      <c r="U35" s="31">
        <v>62.592</v>
      </c>
      <c r="V35" s="45">
        <f t="shared" si="3"/>
        <v>242.15699999999998</v>
      </c>
      <c r="W35" s="67"/>
    </row>
    <row r="36" spans="1:23" ht="15">
      <c r="A36" s="15">
        <v>32</v>
      </c>
      <c r="B36" s="15">
        <v>56</v>
      </c>
      <c r="C36" s="16" t="s">
        <v>141</v>
      </c>
      <c r="D36" s="39" t="s">
        <v>88</v>
      </c>
      <c r="E36" s="15" t="s">
        <v>80</v>
      </c>
      <c r="F36" s="16" t="s">
        <v>135</v>
      </c>
      <c r="G36" s="44">
        <f t="shared" si="0"/>
        <v>751.035</v>
      </c>
      <c r="H36" s="29">
        <v>71.429</v>
      </c>
      <c r="I36" s="31">
        <v>58.752</v>
      </c>
      <c r="J36" s="31">
        <v>51.692</v>
      </c>
      <c r="K36" s="31">
        <v>70.15</v>
      </c>
      <c r="L36" s="45">
        <f t="shared" si="1"/>
        <v>252.02300000000002</v>
      </c>
      <c r="M36" s="33">
        <v>75.295</v>
      </c>
      <c r="N36" s="31">
        <v>58.12</v>
      </c>
      <c r="O36" s="31">
        <v>51.874</v>
      </c>
      <c r="P36" s="31">
        <v>68.245</v>
      </c>
      <c r="Q36" s="45">
        <f t="shared" si="2"/>
        <v>253.534</v>
      </c>
      <c r="R36" s="29">
        <v>74.623</v>
      </c>
      <c r="S36" s="31">
        <v>56.473</v>
      </c>
      <c r="T36" s="31">
        <v>50.777</v>
      </c>
      <c r="U36" s="31">
        <v>63.605</v>
      </c>
      <c r="V36" s="45">
        <f t="shared" si="3"/>
        <v>245.47799999999998</v>
      </c>
      <c r="W36" s="67"/>
    </row>
    <row r="37" spans="1:23" ht="15">
      <c r="A37" s="15">
        <v>33</v>
      </c>
      <c r="B37" s="15">
        <v>32</v>
      </c>
      <c r="C37" s="16" t="s">
        <v>101</v>
      </c>
      <c r="D37" s="38" t="s">
        <v>88</v>
      </c>
      <c r="E37" s="15" t="s">
        <v>80</v>
      </c>
      <c r="F37" s="16" t="s">
        <v>102</v>
      </c>
      <c r="G37" s="44">
        <f t="shared" si="0"/>
        <v>752.376</v>
      </c>
      <c r="H37" s="29">
        <v>71.124</v>
      </c>
      <c r="I37" s="31">
        <v>57.346</v>
      </c>
      <c r="J37" s="31">
        <v>54.111</v>
      </c>
      <c r="K37" s="31">
        <v>67.955</v>
      </c>
      <c r="L37" s="45">
        <f t="shared" si="1"/>
        <v>250.536</v>
      </c>
      <c r="M37" s="33">
        <v>74.481</v>
      </c>
      <c r="N37" s="31">
        <v>54.893</v>
      </c>
      <c r="O37" s="31">
        <v>55.186</v>
      </c>
      <c r="P37" s="31">
        <v>69.786</v>
      </c>
      <c r="Q37" s="45">
        <f t="shared" si="2"/>
        <v>254.346</v>
      </c>
      <c r="R37" s="29">
        <v>69.432</v>
      </c>
      <c r="S37" s="31">
        <v>57.904</v>
      </c>
      <c r="T37" s="31">
        <v>51.474</v>
      </c>
      <c r="U37" s="31">
        <v>68.684</v>
      </c>
      <c r="V37" s="45">
        <f t="shared" si="3"/>
        <v>247.494</v>
      </c>
      <c r="W37" s="67"/>
    </row>
    <row r="38" spans="1:23" ht="15">
      <c r="A38" s="15">
        <v>34</v>
      </c>
      <c r="B38" s="15">
        <v>20</v>
      </c>
      <c r="C38" s="16" t="s">
        <v>83</v>
      </c>
      <c r="D38" s="38" t="s">
        <v>50</v>
      </c>
      <c r="E38" s="15" t="s">
        <v>80</v>
      </c>
      <c r="F38" s="16" t="s">
        <v>84</v>
      </c>
      <c r="G38" s="44">
        <f t="shared" si="0"/>
        <v>754.451</v>
      </c>
      <c r="H38" s="40">
        <v>66.726</v>
      </c>
      <c r="I38" s="41">
        <v>54.17</v>
      </c>
      <c r="J38" s="41">
        <v>120</v>
      </c>
      <c r="K38" s="41">
        <v>62.256</v>
      </c>
      <c r="L38" s="45">
        <f t="shared" si="1"/>
        <v>303.15200000000004</v>
      </c>
      <c r="M38" s="42">
        <v>64.227</v>
      </c>
      <c r="N38" s="41">
        <v>51.708</v>
      </c>
      <c r="O38" s="41">
        <v>48.737</v>
      </c>
      <c r="P38" s="41">
        <v>58.967</v>
      </c>
      <c r="Q38" s="45">
        <f t="shared" si="2"/>
        <v>223.639</v>
      </c>
      <c r="R38" s="29">
        <v>63.434</v>
      </c>
      <c r="S38" s="31">
        <v>51.621</v>
      </c>
      <c r="T38" s="31">
        <v>49.979</v>
      </c>
      <c r="U38" s="31">
        <v>62.626</v>
      </c>
      <c r="V38" s="45">
        <f t="shared" si="3"/>
        <v>227.66</v>
      </c>
      <c r="W38" s="67"/>
    </row>
    <row r="39" spans="1:23" ht="15">
      <c r="A39" s="15">
        <v>35</v>
      </c>
      <c r="B39" s="15">
        <v>41</v>
      </c>
      <c r="C39" s="16" t="s">
        <v>67</v>
      </c>
      <c r="D39" s="38" t="s">
        <v>65</v>
      </c>
      <c r="E39" s="15" t="s">
        <v>44</v>
      </c>
      <c r="F39" s="16" t="s">
        <v>68</v>
      </c>
      <c r="G39" s="44">
        <f t="shared" si="0"/>
        <v>763.769</v>
      </c>
      <c r="H39" s="29">
        <v>71.989</v>
      </c>
      <c r="I39" s="31">
        <v>63.537</v>
      </c>
      <c r="J39" s="31">
        <v>53.602</v>
      </c>
      <c r="K39" s="31">
        <v>72.22</v>
      </c>
      <c r="L39" s="45">
        <f t="shared" si="1"/>
        <v>261.348</v>
      </c>
      <c r="M39" s="33">
        <v>73.422</v>
      </c>
      <c r="N39" s="31">
        <v>55.983</v>
      </c>
      <c r="O39" s="31">
        <v>55</v>
      </c>
      <c r="P39" s="31">
        <v>67.856</v>
      </c>
      <c r="Q39" s="45">
        <f t="shared" si="2"/>
        <v>252.261</v>
      </c>
      <c r="R39" s="29">
        <v>70.4</v>
      </c>
      <c r="S39" s="31">
        <v>58.994</v>
      </c>
      <c r="T39" s="31">
        <v>53.758</v>
      </c>
      <c r="U39" s="31">
        <v>67.008</v>
      </c>
      <c r="V39" s="45">
        <f t="shared" si="3"/>
        <v>250.16000000000003</v>
      </c>
      <c r="W39" s="67"/>
    </row>
    <row r="40" spans="1:23" ht="15">
      <c r="A40" s="15">
        <v>36</v>
      </c>
      <c r="B40" s="15">
        <v>4</v>
      </c>
      <c r="C40" s="16" t="s">
        <v>58</v>
      </c>
      <c r="D40" s="38" t="s">
        <v>56</v>
      </c>
      <c r="E40" s="15" t="s">
        <v>17</v>
      </c>
      <c r="F40" s="16" t="s">
        <v>59</v>
      </c>
      <c r="G40" s="44">
        <f t="shared" si="0"/>
        <v>783.001</v>
      </c>
      <c r="H40" s="29">
        <v>75.403</v>
      </c>
      <c r="I40" s="31">
        <v>60.064</v>
      </c>
      <c r="J40" s="31">
        <v>60.855</v>
      </c>
      <c r="K40" s="31">
        <v>73.905</v>
      </c>
      <c r="L40" s="45">
        <f t="shared" si="1"/>
        <v>270.227</v>
      </c>
      <c r="M40" s="33">
        <v>72.602</v>
      </c>
      <c r="N40" s="31">
        <v>57.975</v>
      </c>
      <c r="O40" s="31">
        <v>56.956</v>
      </c>
      <c r="P40" s="31">
        <v>68.682</v>
      </c>
      <c r="Q40" s="45">
        <f t="shared" si="2"/>
        <v>256.21500000000003</v>
      </c>
      <c r="R40" s="29">
        <v>71.961</v>
      </c>
      <c r="S40" s="31">
        <v>58.693</v>
      </c>
      <c r="T40" s="31">
        <v>59.711</v>
      </c>
      <c r="U40" s="31">
        <v>66.194</v>
      </c>
      <c r="V40" s="45">
        <f t="shared" si="3"/>
        <v>256.559</v>
      </c>
      <c r="W40" s="67"/>
    </row>
    <row r="41" spans="1:23" ht="15">
      <c r="A41" s="15">
        <v>37</v>
      </c>
      <c r="B41" s="15">
        <v>57</v>
      </c>
      <c r="C41" s="16" t="s">
        <v>141</v>
      </c>
      <c r="D41" s="38" t="s">
        <v>88</v>
      </c>
      <c r="E41" s="15" t="s">
        <v>45</v>
      </c>
      <c r="F41" s="16" t="s">
        <v>103</v>
      </c>
      <c r="G41" s="44">
        <f t="shared" si="0"/>
        <v>796.8360000000001</v>
      </c>
      <c r="H41" s="29">
        <v>80.86</v>
      </c>
      <c r="I41" s="31">
        <v>67.222</v>
      </c>
      <c r="J41" s="31">
        <v>60.329</v>
      </c>
      <c r="K41" s="31">
        <v>70.235</v>
      </c>
      <c r="L41" s="45">
        <f t="shared" si="1"/>
        <v>278.646</v>
      </c>
      <c r="M41" s="33">
        <v>75.552</v>
      </c>
      <c r="N41" s="31">
        <v>61.899</v>
      </c>
      <c r="O41" s="31">
        <v>55.067</v>
      </c>
      <c r="P41" s="31">
        <v>70.677</v>
      </c>
      <c r="Q41" s="45">
        <f t="shared" si="2"/>
        <v>263.19500000000005</v>
      </c>
      <c r="R41" s="29">
        <v>73.213</v>
      </c>
      <c r="S41" s="31">
        <v>58.757</v>
      </c>
      <c r="T41" s="31">
        <v>56.602</v>
      </c>
      <c r="U41" s="31">
        <v>66.423</v>
      </c>
      <c r="V41" s="45">
        <f t="shared" si="3"/>
        <v>254.995</v>
      </c>
      <c r="W41" s="67"/>
    </row>
    <row r="42" spans="1:23" ht="15">
      <c r="A42" s="15">
        <v>38</v>
      </c>
      <c r="B42" s="15">
        <v>33</v>
      </c>
      <c r="C42" s="16" t="s">
        <v>101</v>
      </c>
      <c r="D42" s="38" t="s">
        <v>88</v>
      </c>
      <c r="E42" s="15" t="s">
        <v>45</v>
      </c>
      <c r="F42" s="16" t="s">
        <v>121</v>
      </c>
      <c r="G42" s="44">
        <f t="shared" si="0"/>
        <v>827.849</v>
      </c>
      <c r="H42" s="29">
        <v>82.952</v>
      </c>
      <c r="I42" s="31">
        <v>70.834</v>
      </c>
      <c r="J42" s="31">
        <v>58.903</v>
      </c>
      <c r="K42" s="31">
        <v>71.422</v>
      </c>
      <c r="L42" s="45">
        <f t="shared" si="1"/>
        <v>284.111</v>
      </c>
      <c r="M42" s="33">
        <v>88.37</v>
      </c>
      <c r="N42" s="31">
        <v>60.848</v>
      </c>
      <c r="O42" s="31">
        <v>60.263</v>
      </c>
      <c r="P42" s="31">
        <v>72.982</v>
      </c>
      <c r="Q42" s="45">
        <f t="shared" si="2"/>
        <v>282.463</v>
      </c>
      <c r="R42" s="29">
        <v>71.247</v>
      </c>
      <c r="S42" s="31">
        <v>60.556</v>
      </c>
      <c r="T42" s="31">
        <v>60.447</v>
      </c>
      <c r="U42" s="31">
        <v>69.025</v>
      </c>
      <c r="V42" s="45">
        <f t="shared" si="3"/>
        <v>261.275</v>
      </c>
      <c r="W42" s="67"/>
    </row>
    <row r="43" spans="1:23" ht="15">
      <c r="A43" s="15">
        <v>39</v>
      </c>
      <c r="B43" s="15">
        <v>21</v>
      </c>
      <c r="C43" s="16" t="s">
        <v>85</v>
      </c>
      <c r="D43" s="38" t="s">
        <v>50</v>
      </c>
      <c r="E43" s="15" t="s">
        <v>21</v>
      </c>
      <c r="F43" s="16"/>
      <c r="G43" s="44">
        <f t="shared" si="0"/>
        <v>837.418</v>
      </c>
      <c r="H43" s="29">
        <v>78.855</v>
      </c>
      <c r="I43" s="31">
        <v>69.7</v>
      </c>
      <c r="J43" s="31">
        <v>58.214</v>
      </c>
      <c r="K43" s="31">
        <v>75.677</v>
      </c>
      <c r="L43" s="45">
        <f t="shared" si="1"/>
        <v>282.446</v>
      </c>
      <c r="M43" s="33">
        <v>79.024</v>
      </c>
      <c r="N43" s="31">
        <v>68.13</v>
      </c>
      <c r="O43" s="31">
        <v>58.16</v>
      </c>
      <c r="P43" s="31">
        <v>76.562</v>
      </c>
      <c r="Q43" s="45">
        <f t="shared" si="2"/>
        <v>281.876</v>
      </c>
      <c r="R43" s="29">
        <v>76.847</v>
      </c>
      <c r="S43" s="31">
        <v>67.462</v>
      </c>
      <c r="T43" s="31">
        <v>58.605</v>
      </c>
      <c r="U43" s="31">
        <v>70.182</v>
      </c>
      <c r="V43" s="45">
        <f t="shared" si="3"/>
        <v>273.096</v>
      </c>
      <c r="W43" s="67"/>
    </row>
    <row r="44" spans="1:23" ht="15">
      <c r="A44" s="15">
        <v>40</v>
      </c>
      <c r="B44" s="15">
        <v>69</v>
      </c>
      <c r="C44" s="16" t="s">
        <v>160</v>
      </c>
      <c r="D44" s="38" t="s">
        <v>50</v>
      </c>
      <c r="E44" s="15" t="s">
        <v>21</v>
      </c>
      <c r="F44" s="16"/>
      <c r="G44" s="44">
        <f t="shared" si="0"/>
        <v>882.184</v>
      </c>
      <c r="H44" s="29">
        <v>87.331</v>
      </c>
      <c r="I44" s="31">
        <v>66.826</v>
      </c>
      <c r="J44" s="31">
        <v>65.664</v>
      </c>
      <c r="K44" s="31">
        <v>76.307</v>
      </c>
      <c r="L44" s="45">
        <f t="shared" si="1"/>
        <v>296.128</v>
      </c>
      <c r="M44" s="33">
        <v>90.987</v>
      </c>
      <c r="N44" s="31">
        <v>69.703</v>
      </c>
      <c r="O44" s="31">
        <v>65.149</v>
      </c>
      <c r="P44" s="31">
        <v>75.312</v>
      </c>
      <c r="Q44" s="45">
        <f t="shared" si="2"/>
        <v>301.151</v>
      </c>
      <c r="R44" s="29">
        <v>85.876</v>
      </c>
      <c r="S44" s="31">
        <v>63.393</v>
      </c>
      <c r="T44" s="31">
        <v>60.637</v>
      </c>
      <c r="U44" s="31">
        <v>74.999</v>
      </c>
      <c r="V44" s="45">
        <f t="shared" si="3"/>
        <v>284.905</v>
      </c>
      <c r="W44" s="67"/>
    </row>
    <row r="45" spans="1:23" ht="15">
      <c r="A45" s="15">
        <v>41</v>
      </c>
      <c r="B45" s="15">
        <v>17</v>
      </c>
      <c r="C45" s="16" t="s">
        <v>78</v>
      </c>
      <c r="D45" s="38" t="s">
        <v>74</v>
      </c>
      <c r="E45" s="15" t="s">
        <v>21</v>
      </c>
      <c r="F45" s="16" t="s">
        <v>68</v>
      </c>
      <c r="G45" s="44">
        <f t="shared" si="0"/>
        <v>885.6610000000001</v>
      </c>
      <c r="H45" s="29">
        <v>84.436</v>
      </c>
      <c r="I45" s="31">
        <v>71.847</v>
      </c>
      <c r="J45" s="31">
        <v>67.375</v>
      </c>
      <c r="K45" s="31">
        <v>76.81</v>
      </c>
      <c r="L45" s="45">
        <f t="shared" si="1"/>
        <v>300.468</v>
      </c>
      <c r="M45" s="33">
        <v>80.874</v>
      </c>
      <c r="N45" s="31">
        <v>72.428</v>
      </c>
      <c r="O45" s="31">
        <v>65.247</v>
      </c>
      <c r="P45" s="31">
        <v>75.951</v>
      </c>
      <c r="Q45" s="45">
        <f t="shared" si="2"/>
        <v>294.5</v>
      </c>
      <c r="R45" s="29">
        <v>83.972</v>
      </c>
      <c r="S45" s="31">
        <v>64.469</v>
      </c>
      <c r="T45" s="31">
        <v>61.659</v>
      </c>
      <c r="U45" s="31">
        <v>80.593</v>
      </c>
      <c r="V45" s="45">
        <f t="shared" si="3"/>
        <v>290.693</v>
      </c>
      <c r="W45" s="67"/>
    </row>
    <row r="46" spans="1:23" ht="15">
      <c r="A46" s="15">
        <v>42</v>
      </c>
      <c r="B46" s="15">
        <v>24</v>
      </c>
      <c r="C46" s="16" t="s">
        <v>90</v>
      </c>
      <c r="D46" s="38" t="s">
        <v>88</v>
      </c>
      <c r="E46" s="15" t="s">
        <v>21</v>
      </c>
      <c r="F46" s="16" t="s">
        <v>68</v>
      </c>
      <c r="G46" s="44">
        <f t="shared" si="0"/>
        <v>936.994</v>
      </c>
      <c r="H46" s="29">
        <v>87.687</v>
      </c>
      <c r="I46" s="31">
        <v>76.512</v>
      </c>
      <c r="J46" s="31">
        <v>72.488</v>
      </c>
      <c r="K46" s="31">
        <v>87.089</v>
      </c>
      <c r="L46" s="45">
        <f t="shared" si="1"/>
        <v>323.776</v>
      </c>
      <c r="M46" s="33">
        <v>93.006</v>
      </c>
      <c r="N46" s="31">
        <v>68.9</v>
      </c>
      <c r="O46" s="31">
        <v>51.5</v>
      </c>
      <c r="P46" s="31">
        <v>89.797</v>
      </c>
      <c r="Q46" s="45">
        <f t="shared" si="2"/>
        <v>303.203</v>
      </c>
      <c r="R46" s="29">
        <v>88.426</v>
      </c>
      <c r="S46" s="31">
        <v>73.834</v>
      </c>
      <c r="T46" s="31">
        <v>67.433</v>
      </c>
      <c r="U46" s="31">
        <v>80.322</v>
      </c>
      <c r="V46" s="45">
        <f t="shared" si="3"/>
        <v>310.015</v>
      </c>
      <c r="W46" s="67"/>
    </row>
    <row r="47" spans="1:17" ht="15">
      <c r="A47" s="17"/>
      <c r="B47" s="17"/>
      <c r="C47" s="18"/>
      <c r="D47" s="19"/>
      <c r="E47" s="17"/>
      <c r="F47" s="20"/>
      <c r="H47" s="18"/>
      <c r="I47" s="20"/>
      <c r="J47" s="20"/>
      <c r="K47" s="20"/>
      <c r="L47" s="18"/>
      <c r="M47" s="18"/>
      <c r="N47" s="18"/>
      <c r="O47" s="18"/>
      <c r="P47" s="18"/>
      <c r="Q47" s="18"/>
    </row>
    <row r="48" spans="1:17" ht="15">
      <c r="A48" s="17"/>
      <c r="B48" s="17"/>
      <c r="C48" s="18"/>
      <c r="D48" s="19"/>
      <c r="E48" s="17"/>
      <c r="F48" s="20"/>
      <c r="H48" s="18"/>
      <c r="I48" s="20"/>
      <c r="J48" s="20"/>
      <c r="K48" s="20"/>
      <c r="L48" s="18"/>
      <c r="M48" s="18"/>
      <c r="N48" s="18"/>
      <c r="O48" s="18"/>
      <c r="P48" s="18"/>
      <c r="Q48" s="18"/>
    </row>
    <row r="49" spans="1:17" ht="15">
      <c r="A49" s="17"/>
      <c r="B49" s="17"/>
      <c r="C49" s="18"/>
      <c r="D49" s="19"/>
      <c r="E49" s="17"/>
      <c r="F49" s="20"/>
      <c r="H49" s="18"/>
      <c r="I49" s="20"/>
      <c r="J49" s="20"/>
      <c r="K49" s="20"/>
      <c r="L49" s="18"/>
      <c r="M49" s="18"/>
      <c r="N49" s="18"/>
      <c r="O49" s="18"/>
      <c r="P49" s="18"/>
      <c r="Q49" s="18"/>
    </row>
    <row r="50" spans="1:17" ht="15">
      <c r="A50" s="17"/>
      <c r="B50" s="17"/>
      <c r="C50" s="18"/>
      <c r="D50" s="19"/>
      <c r="E50" s="17"/>
      <c r="F50" s="20"/>
      <c r="H50" s="18"/>
      <c r="I50" s="20"/>
      <c r="J50" s="20"/>
      <c r="K50" s="20"/>
      <c r="L50" s="18"/>
      <c r="M50" s="18"/>
      <c r="N50" s="18"/>
      <c r="O50" s="18"/>
      <c r="P50" s="18"/>
      <c r="Q50" s="18"/>
    </row>
    <row r="51" spans="1:17" ht="15">
      <c r="A51" s="17"/>
      <c r="B51" s="17"/>
      <c r="C51" s="18"/>
      <c r="D51" s="19"/>
      <c r="E51" s="17"/>
      <c r="F51" s="20"/>
      <c r="H51" s="18"/>
      <c r="I51" s="20"/>
      <c r="J51" s="20"/>
      <c r="K51" s="20"/>
      <c r="L51" s="18"/>
      <c r="M51" s="18"/>
      <c r="N51" s="18"/>
      <c r="O51" s="18"/>
      <c r="P51" s="18"/>
      <c r="Q51" s="18"/>
    </row>
    <row r="52" spans="1:17" ht="15">
      <c r="A52" s="17"/>
      <c r="B52" s="17"/>
      <c r="C52" s="18"/>
      <c r="D52" s="19"/>
      <c r="E52" s="17"/>
      <c r="F52" s="20"/>
      <c r="H52" s="18"/>
      <c r="I52" s="20"/>
      <c r="J52" s="20"/>
      <c r="K52" s="20"/>
      <c r="L52" s="18"/>
      <c r="M52" s="18"/>
      <c r="N52" s="18"/>
      <c r="O52" s="18"/>
      <c r="P52" s="18"/>
      <c r="Q52" s="18"/>
    </row>
    <row r="53" spans="1:17" ht="15">
      <c r="A53" s="17"/>
      <c r="B53" s="17"/>
      <c r="C53" s="18"/>
      <c r="D53" s="19"/>
      <c r="E53" s="17"/>
      <c r="F53" s="20"/>
      <c r="H53" s="18"/>
      <c r="I53" s="20"/>
      <c r="J53" s="20"/>
      <c r="K53" s="20"/>
      <c r="L53" s="18"/>
      <c r="M53" s="18"/>
      <c r="N53" s="18"/>
      <c r="O53" s="18"/>
      <c r="P53" s="18"/>
      <c r="Q53" s="18"/>
    </row>
    <row r="54" spans="1:17" ht="15">
      <c r="A54" s="17"/>
      <c r="B54" s="17"/>
      <c r="C54" s="18"/>
      <c r="D54" s="19"/>
      <c r="E54" s="17"/>
      <c r="F54" s="20"/>
      <c r="H54" s="18"/>
      <c r="I54" s="20"/>
      <c r="J54" s="20"/>
      <c r="K54" s="20"/>
      <c r="L54" s="18"/>
      <c r="M54" s="18"/>
      <c r="N54" s="18"/>
      <c r="O54" s="18"/>
      <c r="P54" s="18"/>
      <c r="Q54" s="18"/>
    </row>
    <row r="55" spans="1:17" ht="15">
      <c r="A55" s="17"/>
      <c r="B55" s="17"/>
      <c r="C55" s="18"/>
      <c r="D55" s="19"/>
      <c r="E55" s="17"/>
      <c r="F55" s="20"/>
      <c r="H55" s="18"/>
      <c r="I55" s="20"/>
      <c r="J55" s="20"/>
      <c r="K55" s="20"/>
      <c r="L55" s="18"/>
      <c r="M55" s="18"/>
      <c r="N55" s="18"/>
      <c r="O55" s="18"/>
      <c r="P55" s="18"/>
      <c r="Q55" s="18"/>
    </row>
    <row r="56" spans="1:17" ht="15">
      <c r="A56" s="17"/>
      <c r="B56" s="17"/>
      <c r="C56" s="18"/>
      <c r="D56" s="19"/>
      <c r="E56" s="17"/>
      <c r="F56" s="20"/>
      <c r="H56" s="18"/>
      <c r="I56" s="20"/>
      <c r="J56" s="20"/>
      <c r="K56" s="20"/>
      <c r="L56" s="18"/>
      <c r="M56" s="18"/>
      <c r="N56" s="18"/>
      <c r="O56" s="18"/>
      <c r="P56" s="18"/>
      <c r="Q56" s="18"/>
    </row>
    <row r="57" spans="1:17" ht="15">
      <c r="A57" s="17"/>
      <c r="B57" s="17"/>
      <c r="C57" s="18"/>
      <c r="D57" s="19"/>
      <c r="E57" s="17"/>
      <c r="F57" s="20"/>
      <c r="H57" s="18"/>
      <c r="I57" s="20"/>
      <c r="J57" s="20"/>
      <c r="K57" s="20"/>
      <c r="L57" s="18"/>
      <c r="M57" s="18"/>
      <c r="N57" s="18"/>
      <c r="O57" s="18"/>
      <c r="P57" s="18"/>
      <c r="Q57" s="18"/>
    </row>
    <row r="58" spans="1:17" ht="15">
      <c r="A58" s="17"/>
      <c r="B58" s="17"/>
      <c r="C58" s="18"/>
      <c r="D58" s="19"/>
      <c r="E58" s="17"/>
      <c r="F58" s="20"/>
      <c r="H58" s="18"/>
      <c r="I58" s="20"/>
      <c r="J58" s="20"/>
      <c r="K58" s="20"/>
      <c r="L58" s="18"/>
      <c r="M58" s="18"/>
      <c r="N58" s="18"/>
      <c r="O58" s="18"/>
      <c r="P58" s="18"/>
      <c r="Q58" s="18"/>
    </row>
    <row r="59" spans="1:17" ht="15">
      <c r="A59" s="17"/>
      <c r="B59" s="17"/>
      <c r="C59" s="18"/>
      <c r="D59" s="19"/>
      <c r="E59" s="17"/>
      <c r="F59" s="20"/>
      <c r="H59" s="18"/>
      <c r="I59" s="20"/>
      <c r="J59" s="20"/>
      <c r="K59" s="20"/>
      <c r="L59" s="18"/>
      <c r="M59" s="18"/>
      <c r="N59" s="18"/>
      <c r="O59" s="18"/>
      <c r="P59" s="18"/>
      <c r="Q59" s="18"/>
    </row>
    <row r="60" spans="1:17" ht="15">
      <c r="A60" s="17"/>
      <c r="B60" s="17"/>
      <c r="C60" s="18"/>
      <c r="D60" s="19"/>
      <c r="E60" s="17"/>
      <c r="F60" s="20"/>
      <c r="H60" s="18"/>
      <c r="I60" s="20"/>
      <c r="J60" s="20"/>
      <c r="K60" s="20"/>
      <c r="L60" s="18"/>
      <c r="M60" s="18"/>
      <c r="N60" s="18"/>
      <c r="O60" s="18"/>
      <c r="P60" s="18"/>
      <c r="Q60" s="18"/>
    </row>
    <row r="61" spans="1:17" ht="15">
      <c r="A61" s="17"/>
      <c r="B61" s="17"/>
      <c r="C61" s="18"/>
      <c r="D61" s="19"/>
      <c r="E61" s="17"/>
      <c r="F61" s="20"/>
      <c r="H61" s="18"/>
      <c r="I61" s="20"/>
      <c r="J61" s="20"/>
      <c r="K61" s="20"/>
      <c r="L61" s="18"/>
      <c r="M61" s="18"/>
      <c r="N61" s="18"/>
      <c r="O61" s="18"/>
      <c r="P61" s="18"/>
      <c r="Q61" s="18"/>
    </row>
    <row r="62" spans="1:17" ht="15">
      <c r="A62" s="17"/>
      <c r="B62" s="17"/>
      <c r="C62" s="18"/>
      <c r="D62" s="19"/>
      <c r="E62" s="17"/>
      <c r="F62" s="20"/>
      <c r="H62" s="18"/>
      <c r="I62" s="20"/>
      <c r="J62" s="20"/>
      <c r="K62" s="20"/>
      <c r="L62" s="18"/>
      <c r="M62" s="18"/>
      <c r="N62" s="18"/>
      <c r="O62" s="18"/>
      <c r="P62" s="18"/>
      <c r="Q62" s="18"/>
    </row>
    <row r="63" spans="1:17" ht="15">
      <c r="A63" s="17"/>
      <c r="B63" s="17"/>
      <c r="C63" s="18"/>
      <c r="D63" s="19"/>
      <c r="E63" s="17"/>
      <c r="F63" s="20"/>
      <c r="H63" s="18"/>
      <c r="I63" s="20"/>
      <c r="J63" s="20"/>
      <c r="K63" s="20"/>
      <c r="L63" s="18"/>
      <c r="M63" s="18"/>
      <c r="N63" s="18"/>
      <c r="O63" s="18"/>
      <c r="P63" s="18"/>
      <c r="Q63" s="18"/>
    </row>
    <row r="64" spans="1:17" ht="15">
      <c r="A64" s="17"/>
      <c r="B64" s="17"/>
      <c r="C64" s="18"/>
      <c r="D64" s="19"/>
      <c r="E64" s="17"/>
      <c r="F64" s="20"/>
      <c r="H64" s="18"/>
      <c r="I64" s="20"/>
      <c r="J64" s="20"/>
      <c r="K64" s="20"/>
      <c r="L64" s="18"/>
      <c r="M64" s="18"/>
      <c r="N64" s="18"/>
      <c r="O64" s="18"/>
      <c r="P64" s="18"/>
      <c r="Q64" s="18"/>
    </row>
    <row r="65" spans="1:17" ht="15">
      <c r="A65" s="17"/>
      <c r="B65" s="17"/>
      <c r="C65" s="18"/>
      <c r="D65" s="19"/>
      <c r="E65" s="17"/>
      <c r="F65" s="20"/>
      <c r="H65" s="18"/>
      <c r="I65" s="20"/>
      <c r="J65" s="20"/>
      <c r="K65" s="20"/>
      <c r="L65" s="18"/>
      <c r="M65" s="18"/>
      <c r="N65" s="18"/>
      <c r="O65" s="18"/>
      <c r="P65" s="18"/>
      <c r="Q65" s="18"/>
    </row>
    <row r="66" spans="1:17" ht="15">
      <c r="A66" s="17"/>
      <c r="B66" s="17"/>
      <c r="C66" s="18"/>
      <c r="D66" s="19"/>
      <c r="E66" s="17"/>
      <c r="F66" s="20"/>
      <c r="H66" s="18"/>
      <c r="I66" s="20"/>
      <c r="J66" s="20"/>
      <c r="K66" s="20"/>
      <c r="L66" s="18"/>
      <c r="M66" s="18"/>
      <c r="N66" s="18"/>
      <c r="O66" s="18"/>
      <c r="P66" s="18"/>
      <c r="Q66" s="18"/>
    </row>
    <row r="67" spans="1:17" ht="15">
      <c r="A67" s="17"/>
      <c r="B67" s="17"/>
      <c r="C67" s="18"/>
      <c r="D67" s="19"/>
      <c r="E67" s="17"/>
      <c r="F67" s="20"/>
      <c r="H67" s="18"/>
      <c r="I67" s="20"/>
      <c r="J67" s="20"/>
      <c r="K67" s="20"/>
      <c r="L67" s="18"/>
      <c r="M67" s="18"/>
      <c r="N67" s="18"/>
      <c r="O67" s="18"/>
      <c r="P67" s="18"/>
      <c r="Q67" s="18"/>
    </row>
    <row r="68" spans="1:17" ht="15">
      <c r="A68" s="17"/>
      <c r="B68" s="17"/>
      <c r="C68" s="18"/>
      <c r="D68" s="19"/>
      <c r="E68" s="17"/>
      <c r="F68" s="20"/>
      <c r="H68" s="18"/>
      <c r="I68" s="20"/>
      <c r="J68" s="20"/>
      <c r="K68" s="20"/>
      <c r="L68" s="18"/>
      <c r="M68" s="18"/>
      <c r="N68" s="18"/>
      <c r="O68" s="18"/>
      <c r="P68" s="18"/>
      <c r="Q68" s="18"/>
    </row>
    <row r="69" spans="1:17" ht="15">
      <c r="A69" s="17"/>
      <c r="B69" s="17"/>
      <c r="C69" s="18"/>
      <c r="D69" s="19"/>
      <c r="E69" s="17"/>
      <c r="F69" s="20"/>
      <c r="H69" s="18"/>
      <c r="I69" s="20"/>
      <c r="J69" s="20"/>
      <c r="K69" s="20"/>
      <c r="L69" s="18"/>
      <c r="M69" s="18"/>
      <c r="N69" s="18"/>
      <c r="O69" s="18"/>
      <c r="P69" s="18"/>
      <c r="Q69" s="18"/>
    </row>
    <row r="70" spans="1:17" ht="15">
      <c r="A70" s="17"/>
      <c r="B70" s="17"/>
      <c r="C70" s="18"/>
      <c r="D70" s="19"/>
      <c r="E70" s="17"/>
      <c r="F70" s="20"/>
      <c r="H70" s="18"/>
      <c r="I70" s="20"/>
      <c r="J70" s="20"/>
      <c r="K70" s="20"/>
      <c r="L70" s="18"/>
      <c r="M70" s="18"/>
      <c r="N70" s="18"/>
      <c r="O70" s="18"/>
      <c r="P70" s="18"/>
      <c r="Q70" s="18"/>
    </row>
    <row r="71" spans="1:17" ht="15">
      <c r="A71" s="17"/>
      <c r="B71" s="17"/>
      <c r="C71" s="18"/>
      <c r="D71" s="19"/>
      <c r="E71" s="17"/>
      <c r="F71" s="20"/>
      <c r="H71" s="18"/>
      <c r="I71" s="20"/>
      <c r="J71" s="20"/>
      <c r="K71" s="20"/>
      <c r="L71" s="18"/>
      <c r="M71" s="18"/>
      <c r="N71" s="18"/>
      <c r="O71" s="18"/>
      <c r="P71" s="18"/>
      <c r="Q71" s="18"/>
    </row>
    <row r="72" spans="1:17" ht="15">
      <c r="A72" s="17"/>
      <c r="B72" s="17"/>
      <c r="C72" s="18"/>
      <c r="D72" s="19"/>
      <c r="E72" s="17"/>
      <c r="F72" s="20"/>
      <c r="H72" s="18"/>
      <c r="I72" s="20"/>
      <c r="J72" s="20"/>
      <c r="K72" s="20"/>
      <c r="L72" s="18"/>
      <c r="M72" s="18"/>
      <c r="N72" s="18"/>
      <c r="O72" s="18"/>
      <c r="P72" s="18"/>
      <c r="Q72" s="18"/>
    </row>
    <row r="73" spans="1:17" ht="15">
      <c r="A73" s="17"/>
      <c r="B73" s="17"/>
      <c r="C73" s="18"/>
      <c r="D73" s="19"/>
      <c r="E73" s="17"/>
      <c r="F73" s="20"/>
      <c r="H73" s="18"/>
      <c r="I73" s="20"/>
      <c r="J73" s="20"/>
      <c r="K73" s="20"/>
      <c r="L73" s="18"/>
      <c r="M73" s="18"/>
      <c r="N73" s="18"/>
      <c r="O73" s="18"/>
      <c r="P73" s="18"/>
      <c r="Q73" s="18"/>
    </row>
    <row r="74" spans="1:17" ht="15">
      <c r="A74" s="17"/>
      <c r="B74" s="17"/>
      <c r="C74" s="18"/>
      <c r="D74" s="19"/>
      <c r="E74" s="17"/>
      <c r="F74" s="20"/>
      <c r="H74" s="18"/>
      <c r="I74" s="20"/>
      <c r="J74" s="20"/>
      <c r="K74" s="20"/>
      <c r="L74" s="18"/>
      <c r="M74" s="18"/>
      <c r="N74" s="18"/>
      <c r="O74" s="18"/>
      <c r="P74" s="18"/>
      <c r="Q74" s="18"/>
    </row>
    <row r="75" spans="1:17" ht="15">
      <c r="A75" s="17"/>
      <c r="B75" s="17"/>
      <c r="C75" s="18"/>
      <c r="D75" s="19"/>
      <c r="E75" s="17"/>
      <c r="F75" s="20"/>
      <c r="H75" s="18"/>
      <c r="I75" s="20"/>
      <c r="J75" s="20"/>
      <c r="K75" s="20"/>
      <c r="L75" s="18"/>
      <c r="M75" s="18"/>
      <c r="N75" s="18"/>
      <c r="O75" s="18"/>
      <c r="P75" s="18"/>
      <c r="Q75" s="18"/>
    </row>
    <row r="76" spans="1:17" ht="15">
      <c r="A76" s="17"/>
      <c r="B76" s="17"/>
      <c r="C76" s="18"/>
      <c r="D76" s="19"/>
      <c r="E76" s="17"/>
      <c r="F76" s="20"/>
      <c r="H76" s="18"/>
      <c r="I76" s="20"/>
      <c r="J76" s="20"/>
      <c r="K76" s="20"/>
      <c r="L76" s="18"/>
      <c r="M76" s="18"/>
      <c r="N76" s="18"/>
      <c r="O76" s="18"/>
      <c r="P76" s="18"/>
      <c r="Q76" s="18"/>
    </row>
    <row r="77" spans="1:17" ht="15">
      <c r="A77" s="17"/>
      <c r="B77" s="17"/>
      <c r="C77" s="18"/>
      <c r="D77" s="19"/>
      <c r="E77" s="17"/>
      <c r="F77" s="20"/>
      <c r="H77" s="18"/>
      <c r="I77" s="20"/>
      <c r="J77" s="20"/>
      <c r="K77" s="20"/>
      <c r="L77" s="18"/>
      <c r="M77" s="18"/>
      <c r="N77" s="18"/>
      <c r="O77" s="18"/>
      <c r="P77" s="18"/>
      <c r="Q77" s="18"/>
    </row>
    <row r="78" spans="1:17" ht="15">
      <c r="A78" s="17"/>
      <c r="B78" s="17"/>
      <c r="C78" s="18"/>
      <c r="D78" s="19"/>
      <c r="E78" s="17"/>
      <c r="F78" s="20"/>
      <c r="H78" s="18"/>
      <c r="I78" s="20"/>
      <c r="J78" s="20"/>
      <c r="K78" s="20"/>
      <c r="L78" s="18"/>
      <c r="M78" s="18"/>
      <c r="N78" s="18"/>
      <c r="O78" s="18"/>
      <c r="P78" s="18"/>
      <c r="Q78" s="18"/>
    </row>
    <row r="79" spans="1:17" ht="15">
      <c r="A79" s="17"/>
      <c r="B79" s="17"/>
      <c r="C79" s="18"/>
      <c r="D79" s="19"/>
      <c r="E79" s="17"/>
      <c r="F79" s="20"/>
      <c r="H79" s="18"/>
      <c r="I79" s="20"/>
      <c r="J79" s="20"/>
      <c r="K79" s="20"/>
      <c r="L79" s="18"/>
      <c r="M79" s="18"/>
      <c r="N79" s="18"/>
      <c r="O79" s="18"/>
      <c r="P79" s="18"/>
      <c r="Q79" s="18"/>
    </row>
    <row r="80" spans="1:17" ht="15">
      <c r="A80" s="17"/>
      <c r="B80" s="17"/>
      <c r="C80" s="18"/>
      <c r="D80" s="19"/>
      <c r="E80" s="17"/>
      <c r="F80" s="20"/>
      <c r="H80" s="18"/>
      <c r="I80" s="20"/>
      <c r="J80" s="20"/>
      <c r="K80" s="20"/>
      <c r="L80" s="18"/>
      <c r="M80" s="18"/>
      <c r="N80" s="18"/>
      <c r="O80" s="18"/>
      <c r="P80" s="18"/>
      <c r="Q80" s="18"/>
    </row>
    <row r="81" spans="1:17" ht="15">
      <c r="A81" s="17"/>
      <c r="B81" s="17"/>
      <c r="C81" s="18"/>
      <c r="D81" s="19"/>
      <c r="E81" s="17"/>
      <c r="F81" s="20"/>
      <c r="H81" s="18"/>
      <c r="I81" s="20"/>
      <c r="J81" s="20"/>
      <c r="K81" s="20"/>
      <c r="L81" s="18"/>
      <c r="M81" s="18"/>
      <c r="N81" s="18"/>
      <c r="O81" s="18"/>
      <c r="P81" s="18"/>
      <c r="Q81" s="18"/>
    </row>
    <row r="82" spans="1:17" ht="15">
      <c r="A82" s="17"/>
      <c r="B82" s="17"/>
      <c r="C82" s="18"/>
      <c r="D82" s="19"/>
      <c r="E82" s="17"/>
      <c r="F82" s="20"/>
      <c r="H82" s="18"/>
      <c r="I82" s="20"/>
      <c r="J82" s="20"/>
      <c r="K82" s="20"/>
      <c r="L82" s="18"/>
      <c r="M82" s="18"/>
      <c r="N82" s="18"/>
      <c r="O82" s="18"/>
      <c r="P82" s="18"/>
      <c r="Q82" s="18"/>
    </row>
    <row r="83" spans="1:17" ht="15">
      <c r="A83" s="17"/>
      <c r="B83" s="17"/>
      <c r="C83" s="18"/>
      <c r="D83" s="19"/>
      <c r="E83" s="17"/>
      <c r="F83" s="20"/>
      <c r="H83" s="18"/>
      <c r="I83" s="20"/>
      <c r="J83" s="20"/>
      <c r="K83" s="20"/>
      <c r="L83" s="18"/>
      <c r="M83" s="18"/>
      <c r="N83" s="18"/>
      <c r="O83" s="18"/>
      <c r="P83" s="18"/>
      <c r="Q83" s="18"/>
    </row>
    <row r="84" spans="1:17" ht="15">
      <c r="A84" s="17"/>
      <c r="B84" s="17"/>
      <c r="C84" s="18"/>
      <c r="D84" s="19"/>
      <c r="E84" s="17"/>
      <c r="F84" s="20"/>
      <c r="H84" s="18"/>
      <c r="I84" s="20"/>
      <c r="J84" s="20"/>
      <c r="K84" s="20"/>
      <c r="L84" s="18"/>
      <c r="M84" s="18"/>
      <c r="N84" s="18"/>
      <c r="O84" s="18"/>
      <c r="P84" s="18"/>
      <c r="Q84" s="18"/>
    </row>
    <row r="85" spans="1:17" ht="15">
      <c r="A85" s="17"/>
      <c r="B85" s="17"/>
      <c r="C85" s="18"/>
      <c r="D85" s="19"/>
      <c r="E85" s="17"/>
      <c r="F85" s="20"/>
      <c r="H85" s="18"/>
      <c r="I85" s="20"/>
      <c r="J85" s="20"/>
      <c r="K85" s="20"/>
      <c r="L85" s="18"/>
      <c r="M85" s="18"/>
      <c r="N85" s="18"/>
      <c r="O85" s="18"/>
      <c r="P85" s="18"/>
      <c r="Q85" s="18"/>
    </row>
    <row r="86" spans="1:17" ht="15">
      <c r="A86" s="17"/>
      <c r="B86" s="17"/>
      <c r="C86" s="18"/>
      <c r="D86" s="19"/>
      <c r="E86" s="17"/>
      <c r="F86" s="20"/>
      <c r="H86" s="18"/>
      <c r="I86" s="20"/>
      <c r="J86" s="20"/>
      <c r="K86" s="20"/>
      <c r="L86" s="18"/>
      <c r="M86" s="18"/>
      <c r="N86" s="18"/>
      <c r="O86" s="18"/>
      <c r="P86" s="18"/>
      <c r="Q86" s="18"/>
    </row>
    <row r="87" spans="1:17" ht="15">
      <c r="A87" s="17"/>
      <c r="B87" s="17"/>
      <c r="C87" s="18"/>
      <c r="D87" s="19"/>
      <c r="E87" s="17"/>
      <c r="F87" s="20"/>
      <c r="H87" s="18"/>
      <c r="I87" s="20"/>
      <c r="J87" s="20"/>
      <c r="K87" s="20"/>
      <c r="L87" s="18"/>
      <c r="M87" s="18"/>
      <c r="N87" s="18"/>
      <c r="O87" s="18"/>
      <c r="P87" s="18"/>
      <c r="Q87" s="18"/>
    </row>
    <row r="88" spans="1:17" ht="15">
      <c r="A88" s="17"/>
      <c r="B88" s="17"/>
      <c r="C88" s="18"/>
      <c r="D88" s="19"/>
      <c r="E88" s="17"/>
      <c r="F88" s="20"/>
      <c r="H88" s="18"/>
      <c r="I88" s="20"/>
      <c r="J88" s="20"/>
      <c r="K88" s="20"/>
      <c r="L88" s="18"/>
      <c r="M88" s="18"/>
      <c r="N88" s="18"/>
      <c r="O88" s="18"/>
      <c r="P88" s="18"/>
      <c r="Q88" s="18"/>
    </row>
    <row r="89" spans="1:17" ht="15">
      <c r="A89" s="17"/>
      <c r="B89" s="17"/>
      <c r="C89" s="18"/>
      <c r="D89" s="19"/>
      <c r="E89" s="17"/>
      <c r="F89" s="20"/>
      <c r="H89" s="18"/>
      <c r="I89" s="20"/>
      <c r="J89" s="20"/>
      <c r="K89" s="20"/>
      <c r="L89" s="18"/>
      <c r="M89" s="18"/>
      <c r="N89" s="18"/>
      <c r="O89" s="18"/>
      <c r="P89" s="18"/>
      <c r="Q89" s="18"/>
    </row>
    <row r="90" spans="1:17" ht="15">
      <c r="A90" s="17"/>
      <c r="B90" s="17"/>
      <c r="C90" s="18"/>
      <c r="D90" s="19"/>
      <c r="E90" s="17"/>
      <c r="F90" s="20"/>
      <c r="H90" s="18"/>
      <c r="I90" s="20"/>
      <c r="J90" s="20"/>
      <c r="K90" s="20"/>
      <c r="L90" s="18"/>
      <c r="M90" s="18"/>
      <c r="N90" s="18"/>
      <c r="O90" s="18"/>
      <c r="P90" s="18"/>
      <c r="Q90" s="18"/>
    </row>
    <row r="91" spans="1:17" ht="15">
      <c r="A91" s="17"/>
      <c r="B91" s="17"/>
      <c r="C91" s="18"/>
      <c r="D91" s="19"/>
      <c r="E91" s="17"/>
      <c r="F91" s="20"/>
      <c r="H91" s="18"/>
      <c r="I91" s="20"/>
      <c r="J91" s="20"/>
      <c r="K91" s="20"/>
      <c r="L91" s="18"/>
      <c r="M91" s="18"/>
      <c r="N91" s="18"/>
      <c r="O91" s="18"/>
      <c r="P91" s="18"/>
      <c r="Q91" s="18"/>
    </row>
    <row r="92" spans="1:17" ht="15">
      <c r="A92" s="17"/>
      <c r="B92" s="17"/>
      <c r="C92" s="18"/>
      <c r="D92" s="19"/>
      <c r="E92" s="17"/>
      <c r="F92" s="20"/>
      <c r="H92" s="18"/>
      <c r="I92" s="20"/>
      <c r="J92" s="20"/>
      <c r="K92" s="20"/>
      <c r="L92" s="18"/>
      <c r="M92" s="18"/>
      <c r="N92" s="18"/>
      <c r="O92" s="18"/>
      <c r="P92" s="18"/>
      <c r="Q92" s="18"/>
    </row>
    <row r="93" spans="1:17" ht="15">
      <c r="A93" s="17"/>
      <c r="B93" s="17"/>
      <c r="C93" s="18"/>
      <c r="D93" s="19"/>
      <c r="E93" s="17"/>
      <c r="F93" s="20"/>
      <c r="H93" s="18"/>
      <c r="I93" s="20"/>
      <c r="J93" s="20"/>
      <c r="K93" s="20"/>
      <c r="L93" s="18"/>
      <c r="M93" s="18"/>
      <c r="N93" s="18"/>
      <c r="O93" s="18"/>
      <c r="P93" s="18"/>
      <c r="Q93" s="18"/>
    </row>
    <row r="94" spans="1:17" ht="15">
      <c r="A94" s="17"/>
      <c r="B94" s="17"/>
      <c r="C94" s="18"/>
      <c r="D94" s="19"/>
      <c r="E94" s="17"/>
      <c r="F94" s="20"/>
      <c r="H94" s="18"/>
      <c r="I94" s="20"/>
      <c r="J94" s="20"/>
      <c r="K94" s="20"/>
      <c r="L94" s="18"/>
      <c r="M94" s="18"/>
      <c r="N94" s="18"/>
      <c r="O94" s="18"/>
      <c r="P94" s="18"/>
      <c r="Q94" s="18"/>
    </row>
    <row r="95" spans="1:17" ht="15">
      <c r="A95" s="17"/>
      <c r="B95" s="17"/>
      <c r="C95" s="18"/>
      <c r="D95" s="19"/>
      <c r="E95" s="17"/>
      <c r="F95" s="20"/>
      <c r="H95" s="18"/>
      <c r="I95" s="20"/>
      <c r="J95" s="20"/>
      <c r="K95" s="20"/>
      <c r="L95" s="18"/>
      <c r="M95" s="18"/>
      <c r="N95" s="18"/>
      <c r="O95" s="18"/>
      <c r="P95" s="18"/>
      <c r="Q95" s="18"/>
    </row>
    <row r="96" spans="1:17" ht="15">
      <c r="A96" s="17"/>
      <c r="B96" s="17"/>
      <c r="C96" s="18"/>
      <c r="D96" s="19"/>
      <c r="E96" s="17"/>
      <c r="F96" s="20"/>
      <c r="H96" s="18"/>
      <c r="I96" s="20"/>
      <c r="J96" s="20"/>
      <c r="K96" s="20"/>
      <c r="L96" s="18"/>
      <c r="M96" s="18"/>
      <c r="N96" s="18"/>
      <c r="O96" s="18"/>
      <c r="P96" s="18"/>
      <c r="Q96" s="18"/>
    </row>
    <row r="97" spans="1:17" ht="15">
      <c r="A97" s="17"/>
      <c r="B97" s="17"/>
      <c r="C97" s="18"/>
      <c r="D97" s="19"/>
      <c r="E97" s="17"/>
      <c r="F97" s="20"/>
      <c r="H97" s="18"/>
      <c r="I97" s="20"/>
      <c r="J97" s="20"/>
      <c r="K97" s="20"/>
      <c r="L97" s="18"/>
      <c r="M97" s="18"/>
      <c r="N97" s="18"/>
      <c r="O97" s="18"/>
      <c r="P97" s="18"/>
      <c r="Q97" s="18"/>
    </row>
    <row r="98" spans="1:17" ht="15">
      <c r="A98" s="17"/>
      <c r="B98" s="17"/>
      <c r="C98" s="18"/>
      <c r="D98" s="19"/>
      <c r="E98" s="17"/>
      <c r="F98" s="20"/>
      <c r="H98" s="18"/>
      <c r="I98" s="20"/>
      <c r="J98" s="20"/>
      <c r="K98" s="20"/>
      <c r="L98" s="18"/>
      <c r="M98" s="18"/>
      <c r="N98" s="18"/>
      <c r="O98" s="18"/>
      <c r="P98" s="18"/>
      <c r="Q98" s="18"/>
    </row>
    <row r="99" spans="1:17" ht="15">
      <c r="A99" s="17"/>
      <c r="B99" s="17"/>
      <c r="C99" s="18"/>
      <c r="D99" s="19"/>
      <c r="E99" s="17"/>
      <c r="F99" s="20"/>
      <c r="H99" s="18"/>
      <c r="I99" s="20"/>
      <c r="J99" s="20"/>
      <c r="K99" s="20"/>
      <c r="L99" s="18"/>
      <c r="M99" s="18"/>
      <c r="N99" s="18"/>
      <c r="O99" s="18"/>
      <c r="P99" s="18"/>
      <c r="Q99" s="18"/>
    </row>
    <row r="100" spans="1:17" ht="15">
      <c r="A100" s="17"/>
      <c r="B100" s="17"/>
      <c r="C100" s="18"/>
      <c r="D100" s="19"/>
      <c r="E100" s="17"/>
      <c r="F100" s="20"/>
      <c r="H100" s="18"/>
      <c r="I100" s="20"/>
      <c r="J100" s="20"/>
      <c r="K100" s="20"/>
      <c r="L100" s="18"/>
      <c r="M100" s="18"/>
      <c r="N100" s="18"/>
      <c r="O100" s="18"/>
      <c r="P100" s="18"/>
      <c r="Q100" s="18"/>
    </row>
    <row r="101" spans="1:17" ht="15">
      <c r="A101" s="17"/>
      <c r="B101" s="17"/>
      <c r="C101" s="18"/>
      <c r="D101" s="19"/>
      <c r="E101" s="17"/>
      <c r="F101" s="20"/>
      <c r="H101" s="18"/>
      <c r="I101" s="20"/>
      <c r="J101" s="20"/>
      <c r="K101" s="20"/>
      <c r="L101" s="18"/>
      <c r="M101" s="18"/>
      <c r="N101" s="18"/>
      <c r="O101" s="18"/>
      <c r="P101" s="18"/>
      <c r="Q101" s="18"/>
    </row>
    <row r="102" spans="1:17" ht="15">
      <c r="A102" s="17"/>
      <c r="B102" s="17"/>
      <c r="C102" s="18"/>
      <c r="D102" s="19"/>
      <c r="E102" s="17"/>
      <c r="F102" s="20"/>
      <c r="H102" s="18"/>
      <c r="I102" s="20"/>
      <c r="J102" s="20"/>
      <c r="K102" s="20"/>
      <c r="L102" s="18"/>
      <c r="M102" s="18"/>
      <c r="N102" s="18"/>
      <c r="O102" s="18"/>
      <c r="P102" s="18"/>
      <c r="Q102" s="18"/>
    </row>
    <row r="103" spans="1:17" ht="15">
      <c r="A103" s="17"/>
      <c r="B103" s="17"/>
      <c r="C103" s="18"/>
      <c r="D103" s="19"/>
      <c r="E103" s="17"/>
      <c r="F103" s="20"/>
      <c r="H103" s="18"/>
      <c r="I103" s="20"/>
      <c r="J103" s="20"/>
      <c r="K103" s="20"/>
      <c r="L103" s="18"/>
      <c r="M103" s="18"/>
      <c r="N103" s="18"/>
      <c r="O103" s="18"/>
      <c r="P103" s="18"/>
      <c r="Q103" s="18"/>
    </row>
    <row r="104" spans="1:17" ht="15">
      <c r="A104" s="17"/>
      <c r="B104" s="17"/>
      <c r="C104" s="18"/>
      <c r="D104" s="19"/>
      <c r="E104" s="17"/>
      <c r="F104" s="20"/>
      <c r="H104" s="18"/>
      <c r="I104" s="20"/>
      <c r="J104" s="20"/>
      <c r="K104" s="20"/>
      <c r="L104" s="18"/>
      <c r="M104" s="18"/>
      <c r="N104" s="18"/>
      <c r="O104" s="18"/>
      <c r="P104" s="18"/>
      <c r="Q104" s="18"/>
    </row>
    <row r="105" spans="1:17" ht="15">
      <c r="A105" s="17"/>
      <c r="B105" s="17"/>
      <c r="C105" s="18"/>
      <c r="D105" s="19"/>
      <c r="E105" s="17"/>
      <c r="F105" s="20"/>
      <c r="H105" s="18"/>
      <c r="I105" s="20"/>
      <c r="J105" s="20"/>
      <c r="K105" s="20"/>
      <c r="L105" s="18"/>
      <c r="M105" s="18"/>
      <c r="N105" s="18"/>
      <c r="O105" s="18"/>
      <c r="P105" s="18"/>
      <c r="Q105" s="18"/>
    </row>
    <row r="106" spans="1:17" ht="15">
      <c r="A106" s="17"/>
      <c r="B106" s="17"/>
      <c r="C106" s="18"/>
      <c r="D106" s="19"/>
      <c r="E106" s="17"/>
      <c r="F106" s="20"/>
      <c r="H106" s="18"/>
      <c r="I106" s="20"/>
      <c r="J106" s="20"/>
      <c r="K106" s="20"/>
      <c r="L106" s="18"/>
      <c r="M106" s="18"/>
      <c r="N106" s="18"/>
      <c r="O106" s="18"/>
      <c r="P106" s="18"/>
      <c r="Q106" s="18"/>
    </row>
    <row r="107" spans="1:17" ht="15">
      <c r="A107" s="17"/>
      <c r="B107" s="17"/>
      <c r="C107" s="18"/>
      <c r="D107" s="19"/>
      <c r="E107" s="17"/>
      <c r="F107" s="20"/>
      <c r="H107" s="18"/>
      <c r="I107" s="20"/>
      <c r="J107" s="20"/>
      <c r="K107" s="20"/>
      <c r="L107" s="18"/>
      <c r="M107" s="18"/>
      <c r="N107" s="18"/>
      <c r="O107" s="18"/>
      <c r="P107" s="18"/>
      <c r="Q107" s="18"/>
    </row>
    <row r="108" spans="1:17" ht="15">
      <c r="A108" s="17"/>
      <c r="B108" s="17"/>
      <c r="C108" s="18"/>
      <c r="D108" s="19"/>
      <c r="E108" s="17"/>
      <c r="F108" s="20"/>
      <c r="H108" s="18"/>
      <c r="I108" s="20"/>
      <c r="J108" s="20"/>
      <c r="K108" s="20"/>
      <c r="L108" s="18"/>
      <c r="M108" s="18"/>
      <c r="N108" s="18"/>
      <c r="O108" s="18"/>
      <c r="P108" s="18"/>
      <c r="Q108" s="18"/>
    </row>
    <row r="109" spans="1:17" ht="15">
      <c r="A109" s="17"/>
      <c r="B109" s="17"/>
      <c r="C109" s="18"/>
      <c r="D109" s="19"/>
      <c r="E109" s="17"/>
      <c r="F109" s="20"/>
      <c r="H109" s="18"/>
      <c r="I109" s="20"/>
      <c r="J109" s="20"/>
      <c r="K109" s="20"/>
      <c r="L109" s="18"/>
      <c r="M109" s="18"/>
      <c r="N109" s="18"/>
      <c r="O109" s="18"/>
      <c r="P109" s="18"/>
      <c r="Q109" s="18"/>
    </row>
    <row r="110" spans="1:17" ht="15">
      <c r="A110" s="17"/>
      <c r="B110" s="17"/>
      <c r="C110" s="18"/>
      <c r="D110" s="19"/>
      <c r="E110" s="17"/>
      <c r="F110" s="20"/>
      <c r="H110" s="18"/>
      <c r="I110" s="20"/>
      <c r="J110" s="20"/>
      <c r="K110" s="20"/>
      <c r="L110" s="18"/>
      <c r="M110" s="18"/>
      <c r="N110" s="18"/>
      <c r="O110" s="18"/>
      <c r="P110" s="18"/>
      <c r="Q110" s="18"/>
    </row>
    <row r="111" spans="1:17" ht="15">
      <c r="A111" s="17"/>
      <c r="B111" s="17"/>
      <c r="C111" s="18"/>
      <c r="D111" s="19"/>
      <c r="E111" s="17"/>
      <c r="F111" s="20"/>
      <c r="H111" s="18"/>
      <c r="I111" s="20"/>
      <c r="J111" s="20"/>
      <c r="K111" s="20"/>
      <c r="L111" s="18"/>
      <c r="M111" s="18"/>
      <c r="N111" s="18"/>
      <c r="O111" s="18"/>
      <c r="P111" s="18"/>
      <c r="Q111" s="18"/>
    </row>
    <row r="112" spans="1:17" ht="15">
      <c r="A112" s="17"/>
      <c r="B112" s="17"/>
      <c r="C112" s="18"/>
      <c r="D112" s="19"/>
      <c r="E112" s="17"/>
      <c r="F112" s="20"/>
      <c r="H112" s="18"/>
      <c r="I112" s="20"/>
      <c r="J112" s="20"/>
      <c r="K112" s="20"/>
      <c r="L112" s="18"/>
      <c r="M112" s="18"/>
      <c r="N112" s="18"/>
      <c r="O112" s="18"/>
      <c r="P112" s="18"/>
      <c r="Q112" s="18"/>
    </row>
    <row r="113" spans="1:17" ht="15">
      <c r="A113" s="17"/>
      <c r="B113" s="17"/>
      <c r="C113" s="18"/>
      <c r="D113" s="19"/>
      <c r="E113" s="17"/>
      <c r="F113" s="20"/>
      <c r="H113" s="18"/>
      <c r="I113" s="20"/>
      <c r="J113" s="20"/>
      <c r="K113" s="20"/>
      <c r="L113" s="18"/>
      <c r="M113" s="18"/>
      <c r="N113" s="18"/>
      <c r="O113" s="18"/>
      <c r="P113" s="18"/>
      <c r="Q113" s="18"/>
    </row>
    <row r="114" spans="1:17" ht="15">
      <c r="A114" s="17"/>
      <c r="B114" s="17"/>
      <c r="C114" s="18"/>
      <c r="D114" s="19"/>
      <c r="E114" s="17"/>
      <c r="F114" s="20"/>
      <c r="H114" s="18"/>
      <c r="I114" s="20"/>
      <c r="J114" s="20"/>
      <c r="K114" s="20"/>
      <c r="L114" s="18"/>
      <c r="M114" s="18"/>
      <c r="N114" s="18"/>
      <c r="O114" s="18"/>
      <c r="P114" s="18"/>
      <c r="Q114" s="18"/>
    </row>
    <row r="115" spans="1:17" ht="15">
      <c r="A115" s="17"/>
      <c r="B115" s="17"/>
      <c r="C115" s="18"/>
      <c r="D115" s="19"/>
      <c r="E115" s="17"/>
      <c r="F115" s="20"/>
      <c r="H115" s="18"/>
      <c r="I115" s="20"/>
      <c r="J115" s="20"/>
      <c r="K115" s="20"/>
      <c r="L115" s="18"/>
      <c r="M115" s="18"/>
      <c r="N115" s="18"/>
      <c r="O115" s="18"/>
      <c r="P115" s="18"/>
      <c r="Q115" s="18"/>
    </row>
    <row r="116" spans="1:17" ht="15">
      <c r="A116" s="17"/>
      <c r="B116" s="17"/>
      <c r="C116" s="18"/>
      <c r="D116" s="19"/>
      <c r="E116" s="17"/>
      <c r="F116" s="20"/>
      <c r="H116" s="18"/>
      <c r="I116" s="20"/>
      <c r="J116" s="20"/>
      <c r="K116" s="20"/>
      <c r="L116" s="18"/>
      <c r="M116" s="18"/>
      <c r="N116" s="18"/>
      <c r="O116" s="18"/>
      <c r="P116" s="18"/>
      <c r="Q116" s="18"/>
    </row>
    <row r="117" spans="1:17" ht="15">
      <c r="A117" s="17"/>
      <c r="B117" s="17"/>
      <c r="C117" s="18"/>
      <c r="D117" s="19"/>
      <c r="E117" s="17"/>
      <c r="F117" s="20"/>
      <c r="H117" s="18"/>
      <c r="I117" s="20"/>
      <c r="J117" s="20"/>
      <c r="K117" s="20"/>
      <c r="L117" s="18"/>
      <c r="M117" s="18"/>
      <c r="N117" s="18"/>
      <c r="O117" s="18"/>
      <c r="P117" s="18"/>
      <c r="Q117" s="18"/>
    </row>
    <row r="118" spans="1:17" ht="15">
      <c r="A118" s="17"/>
      <c r="B118" s="17"/>
      <c r="C118" s="18"/>
      <c r="D118" s="19"/>
      <c r="E118" s="17"/>
      <c r="F118" s="20"/>
      <c r="H118" s="18"/>
      <c r="I118" s="20"/>
      <c r="J118" s="20"/>
      <c r="K118" s="20"/>
      <c r="L118" s="18"/>
      <c r="M118" s="18"/>
      <c r="N118" s="18"/>
      <c r="O118" s="18"/>
      <c r="P118" s="18"/>
      <c r="Q118" s="18"/>
    </row>
    <row r="119" spans="1:17" ht="15">
      <c r="A119" s="17"/>
      <c r="B119" s="17"/>
      <c r="C119" s="18"/>
      <c r="D119" s="19"/>
      <c r="E119" s="17"/>
      <c r="F119" s="20"/>
      <c r="H119" s="18"/>
      <c r="I119" s="20"/>
      <c r="J119" s="20"/>
      <c r="K119" s="20"/>
      <c r="L119" s="18"/>
      <c r="M119" s="18"/>
      <c r="N119" s="18"/>
      <c r="O119" s="18"/>
      <c r="P119" s="18"/>
      <c r="Q119" s="18"/>
    </row>
    <row r="120" spans="1:17" ht="15">
      <c r="A120" s="17"/>
      <c r="B120" s="17"/>
      <c r="C120" s="18"/>
      <c r="D120" s="19"/>
      <c r="E120" s="17"/>
      <c r="F120" s="20"/>
      <c r="H120" s="18"/>
      <c r="I120" s="20"/>
      <c r="J120" s="20"/>
      <c r="K120" s="20"/>
      <c r="L120" s="18"/>
      <c r="M120" s="18"/>
      <c r="N120" s="18"/>
      <c r="O120" s="18"/>
      <c r="P120" s="18"/>
      <c r="Q120" s="18"/>
    </row>
    <row r="121" spans="1:17" ht="15">
      <c r="A121" s="17"/>
      <c r="B121" s="17"/>
      <c r="C121" s="18"/>
      <c r="D121" s="19"/>
      <c r="E121" s="17"/>
      <c r="F121" s="20"/>
      <c r="H121" s="18"/>
      <c r="I121" s="20"/>
      <c r="J121" s="20"/>
      <c r="K121" s="20"/>
      <c r="L121" s="18"/>
      <c r="M121" s="18"/>
      <c r="N121" s="18"/>
      <c r="O121" s="18"/>
      <c r="P121" s="18"/>
      <c r="Q121" s="18"/>
    </row>
    <row r="122" spans="1:17" ht="15">
      <c r="A122" s="17"/>
      <c r="B122" s="17"/>
      <c r="C122" s="18"/>
      <c r="D122" s="19"/>
      <c r="E122" s="17"/>
      <c r="F122" s="20"/>
      <c r="H122" s="18"/>
      <c r="I122" s="20"/>
      <c r="J122" s="20"/>
      <c r="K122" s="20"/>
      <c r="L122" s="18"/>
      <c r="M122" s="18"/>
      <c r="N122" s="18"/>
      <c r="O122" s="18"/>
      <c r="P122" s="18"/>
      <c r="Q122" s="18"/>
    </row>
    <row r="123" spans="1:17" ht="15">
      <c r="A123" s="17"/>
      <c r="B123" s="17"/>
      <c r="C123" s="18"/>
      <c r="D123" s="19"/>
      <c r="E123" s="17"/>
      <c r="F123" s="20"/>
      <c r="H123" s="18"/>
      <c r="I123" s="20"/>
      <c r="J123" s="20"/>
      <c r="K123" s="20"/>
      <c r="L123" s="18"/>
      <c r="M123" s="18"/>
      <c r="N123" s="18"/>
      <c r="O123" s="18"/>
      <c r="P123" s="18"/>
      <c r="Q123" s="18"/>
    </row>
    <row r="124" spans="1:17" ht="15">
      <c r="A124" s="17"/>
      <c r="B124" s="17"/>
      <c r="C124" s="18"/>
      <c r="D124" s="19"/>
      <c r="E124" s="17"/>
      <c r="F124" s="20"/>
      <c r="H124" s="18"/>
      <c r="I124" s="20"/>
      <c r="J124" s="20"/>
      <c r="K124" s="20"/>
      <c r="L124" s="18"/>
      <c r="M124" s="18"/>
      <c r="N124" s="18"/>
      <c r="O124" s="18"/>
      <c r="P124" s="18"/>
      <c r="Q124" s="18"/>
    </row>
    <row r="125" spans="1:17" ht="15">
      <c r="A125" s="17"/>
      <c r="B125" s="17"/>
      <c r="C125" s="18"/>
      <c r="D125" s="19"/>
      <c r="E125" s="17"/>
      <c r="F125" s="20"/>
      <c r="H125" s="18"/>
      <c r="I125" s="20"/>
      <c r="J125" s="20"/>
      <c r="K125" s="20"/>
      <c r="L125" s="18"/>
      <c r="M125" s="18"/>
      <c r="N125" s="18"/>
      <c r="O125" s="18"/>
      <c r="P125" s="18"/>
      <c r="Q125" s="18"/>
    </row>
    <row r="126" spans="1:17" ht="15">
      <c r="A126" s="17"/>
      <c r="B126" s="17"/>
      <c r="C126" s="18"/>
      <c r="D126" s="19"/>
      <c r="E126" s="17"/>
      <c r="F126" s="20"/>
      <c r="H126" s="18"/>
      <c r="I126" s="20"/>
      <c r="J126" s="20"/>
      <c r="K126" s="20"/>
      <c r="L126" s="18"/>
      <c r="M126" s="18"/>
      <c r="N126" s="18"/>
      <c r="O126" s="18"/>
      <c r="P126" s="18"/>
      <c r="Q126" s="18"/>
    </row>
    <row r="127" spans="1:17" ht="15">
      <c r="A127" s="17"/>
      <c r="B127" s="17"/>
      <c r="C127" s="18"/>
      <c r="D127" s="19"/>
      <c r="E127" s="17"/>
      <c r="F127" s="20"/>
      <c r="H127" s="18"/>
      <c r="I127" s="20"/>
      <c r="J127" s="20"/>
      <c r="K127" s="20"/>
      <c r="L127" s="18"/>
      <c r="M127" s="18"/>
      <c r="N127" s="18"/>
      <c r="O127" s="18"/>
      <c r="P127" s="18"/>
      <c r="Q127" s="18"/>
    </row>
    <row r="128" spans="1:17" ht="15">
      <c r="A128" s="17"/>
      <c r="B128" s="17"/>
      <c r="C128" s="18"/>
      <c r="D128" s="19"/>
      <c r="E128" s="17"/>
      <c r="F128" s="20"/>
      <c r="H128" s="18"/>
      <c r="I128" s="20"/>
      <c r="J128" s="20"/>
      <c r="K128" s="20"/>
      <c r="L128" s="18"/>
      <c r="M128" s="18"/>
      <c r="N128" s="18"/>
      <c r="O128" s="18"/>
      <c r="P128" s="18"/>
      <c r="Q128" s="18"/>
    </row>
    <row r="129" spans="1:17" ht="15">
      <c r="A129" s="17"/>
      <c r="B129" s="17"/>
      <c r="C129" s="18"/>
      <c r="D129" s="19"/>
      <c r="E129" s="17"/>
      <c r="F129" s="20"/>
      <c r="H129" s="18"/>
      <c r="I129" s="20"/>
      <c r="J129" s="20"/>
      <c r="K129" s="20"/>
      <c r="L129" s="18"/>
      <c r="M129" s="18"/>
      <c r="N129" s="18"/>
      <c r="O129" s="18"/>
      <c r="P129" s="18"/>
      <c r="Q129" s="18"/>
    </row>
    <row r="130" spans="1:17" ht="15">
      <c r="A130" s="17"/>
      <c r="B130" s="17"/>
      <c r="C130" s="18"/>
      <c r="D130" s="19"/>
      <c r="E130" s="17"/>
      <c r="F130" s="20"/>
      <c r="H130" s="18"/>
      <c r="I130" s="20"/>
      <c r="J130" s="20"/>
      <c r="K130" s="20"/>
      <c r="L130" s="18"/>
      <c r="M130" s="18"/>
      <c r="N130" s="18"/>
      <c r="O130" s="18"/>
      <c r="P130" s="18"/>
      <c r="Q130" s="18"/>
    </row>
    <row r="131" spans="1:17" ht="15">
      <c r="A131" s="17"/>
      <c r="B131" s="17"/>
      <c r="C131" s="18"/>
      <c r="D131" s="19"/>
      <c r="E131" s="17"/>
      <c r="F131" s="20"/>
      <c r="H131" s="18"/>
      <c r="I131" s="20"/>
      <c r="J131" s="20"/>
      <c r="K131" s="20"/>
      <c r="L131" s="18"/>
      <c r="M131" s="18"/>
      <c r="N131" s="18"/>
      <c r="O131" s="18"/>
      <c r="P131" s="18"/>
      <c r="Q131" s="18"/>
    </row>
    <row r="132" spans="1:17" ht="15">
      <c r="A132" s="17"/>
      <c r="B132" s="17"/>
      <c r="C132" s="18"/>
      <c r="D132" s="19"/>
      <c r="E132" s="17"/>
      <c r="F132" s="20"/>
      <c r="H132" s="18"/>
      <c r="I132" s="20"/>
      <c r="J132" s="20"/>
      <c r="K132" s="20"/>
      <c r="L132" s="18"/>
      <c r="M132" s="18"/>
      <c r="N132" s="18"/>
      <c r="O132" s="18"/>
      <c r="P132" s="18"/>
      <c r="Q132" s="18"/>
    </row>
    <row r="133" spans="1:17" ht="15">
      <c r="A133" s="17"/>
      <c r="B133" s="17"/>
      <c r="C133" s="18"/>
      <c r="D133" s="19"/>
      <c r="E133" s="17"/>
      <c r="F133" s="20"/>
      <c r="H133" s="18"/>
      <c r="I133" s="20"/>
      <c r="J133" s="20"/>
      <c r="K133" s="20"/>
      <c r="L133" s="18"/>
      <c r="M133" s="18"/>
      <c r="N133" s="18"/>
      <c r="O133" s="18"/>
      <c r="P133" s="18"/>
      <c r="Q133" s="18"/>
    </row>
    <row r="134" spans="1:17" ht="15">
      <c r="A134" s="17"/>
      <c r="B134" s="17"/>
      <c r="C134" s="18"/>
      <c r="D134" s="19"/>
      <c r="E134" s="17"/>
      <c r="F134" s="20"/>
      <c r="H134" s="18"/>
      <c r="I134" s="20"/>
      <c r="J134" s="20"/>
      <c r="K134" s="20"/>
      <c r="L134" s="18"/>
      <c r="M134" s="18"/>
      <c r="N134" s="18"/>
      <c r="O134" s="18"/>
      <c r="P134" s="18"/>
      <c r="Q134" s="18"/>
    </row>
    <row r="135" spans="1:17" ht="15">
      <c r="A135" s="17"/>
      <c r="B135" s="17"/>
      <c r="C135" s="18"/>
      <c r="D135" s="19"/>
      <c r="E135" s="17"/>
      <c r="F135" s="20"/>
      <c r="H135" s="18"/>
      <c r="I135" s="20"/>
      <c r="J135" s="20"/>
      <c r="K135" s="20"/>
      <c r="L135" s="18"/>
      <c r="M135" s="18"/>
      <c r="N135" s="18"/>
      <c r="O135" s="18"/>
      <c r="P135" s="18"/>
      <c r="Q135" s="18"/>
    </row>
    <row r="136" spans="1:17" ht="15">
      <c r="A136" s="17"/>
      <c r="B136" s="17"/>
      <c r="C136" s="18"/>
      <c r="D136" s="19"/>
      <c r="E136" s="17"/>
      <c r="F136" s="20"/>
      <c r="H136" s="18"/>
      <c r="I136" s="20"/>
      <c r="J136" s="20"/>
      <c r="K136" s="20"/>
      <c r="L136" s="18"/>
      <c r="M136" s="18"/>
      <c r="N136" s="18"/>
      <c r="O136" s="18"/>
      <c r="P136" s="18"/>
      <c r="Q136" s="18"/>
    </row>
    <row r="137" spans="1:17" ht="15">
      <c r="A137" s="17"/>
      <c r="B137" s="17"/>
      <c r="C137" s="18"/>
      <c r="D137" s="19"/>
      <c r="E137" s="17"/>
      <c r="F137" s="20"/>
      <c r="H137" s="18"/>
      <c r="I137" s="20"/>
      <c r="J137" s="20"/>
      <c r="K137" s="20"/>
      <c r="L137" s="18"/>
      <c r="M137" s="18"/>
      <c r="N137" s="18"/>
      <c r="O137" s="18"/>
      <c r="P137" s="18"/>
      <c r="Q137" s="18"/>
    </row>
    <row r="138" spans="1:17" ht="15">
      <c r="A138" s="17"/>
      <c r="B138" s="17"/>
      <c r="C138" s="18"/>
      <c r="D138" s="19"/>
      <c r="E138" s="17"/>
      <c r="F138" s="20"/>
      <c r="H138" s="18"/>
      <c r="I138" s="20"/>
      <c r="J138" s="20"/>
      <c r="K138" s="20"/>
      <c r="L138" s="18"/>
      <c r="M138" s="18"/>
      <c r="N138" s="18"/>
      <c r="O138" s="18"/>
      <c r="P138" s="18"/>
      <c r="Q138" s="18"/>
    </row>
    <row r="139" spans="1:17" ht="15">
      <c r="A139" s="17"/>
      <c r="B139" s="17"/>
      <c r="C139" s="18"/>
      <c r="D139" s="19"/>
      <c r="E139" s="17"/>
      <c r="F139" s="20"/>
      <c r="H139" s="18"/>
      <c r="I139" s="20"/>
      <c r="J139" s="20"/>
      <c r="K139" s="20"/>
      <c r="L139" s="18"/>
      <c r="M139" s="18"/>
      <c r="N139" s="18"/>
      <c r="O139" s="18"/>
      <c r="P139" s="18"/>
      <c r="Q139" s="18"/>
    </row>
    <row r="140" spans="1:17" ht="15">
      <c r="A140" s="17"/>
      <c r="B140" s="17"/>
      <c r="C140" s="18"/>
      <c r="D140" s="19"/>
      <c r="E140" s="17"/>
      <c r="F140" s="20"/>
      <c r="H140" s="18"/>
      <c r="I140" s="20"/>
      <c r="J140" s="20"/>
      <c r="K140" s="20"/>
      <c r="L140" s="18"/>
      <c r="M140" s="18"/>
      <c r="N140" s="18"/>
      <c r="O140" s="18"/>
      <c r="P140" s="18"/>
      <c r="Q140" s="18"/>
    </row>
    <row r="141" spans="1:17" ht="15">
      <c r="A141" s="17"/>
      <c r="B141" s="17"/>
      <c r="C141" s="18"/>
      <c r="D141" s="19"/>
      <c r="E141" s="17"/>
      <c r="F141" s="20"/>
      <c r="H141" s="18"/>
      <c r="I141" s="20"/>
      <c r="J141" s="20"/>
      <c r="K141" s="20"/>
      <c r="L141" s="18"/>
      <c r="M141" s="18"/>
      <c r="N141" s="18"/>
      <c r="O141" s="18"/>
      <c r="P141" s="18"/>
      <c r="Q141" s="18"/>
    </row>
    <row r="142" spans="1:17" ht="15">
      <c r="A142" s="17"/>
      <c r="B142" s="17"/>
      <c r="C142" s="18"/>
      <c r="D142" s="19"/>
      <c r="E142" s="17"/>
      <c r="F142" s="20"/>
      <c r="H142" s="18"/>
      <c r="I142" s="20"/>
      <c r="J142" s="20"/>
      <c r="K142" s="20"/>
      <c r="L142" s="18"/>
      <c r="M142" s="18"/>
      <c r="N142" s="18"/>
      <c r="O142" s="18"/>
      <c r="P142" s="18"/>
      <c r="Q142" s="18"/>
    </row>
    <row r="143" spans="1:17" ht="15">
      <c r="A143" s="17"/>
      <c r="B143" s="17"/>
      <c r="C143" s="18"/>
      <c r="D143" s="19"/>
      <c r="E143" s="17"/>
      <c r="F143" s="20"/>
      <c r="H143" s="18"/>
      <c r="I143" s="20"/>
      <c r="J143" s="20"/>
      <c r="K143" s="20"/>
      <c r="L143" s="18"/>
      <c r="M143" s="18"/>
      <c r="N143" s="18"/>
      <c r="O143" s="18"/>
      <c r="P143" s="18"/>
      <c r="Q143" s="18"/>
    </row>
    <row r="144" spans="1:17" ht="15">
      <c r="A144" s="17"/>
      <c r="B144" s="17"/>
      <c r="C144" s="18"/>
      <c r="D144" s="19"/>
      <c r="E144" s="17"/>
      <c r="F144" s="20"/>
      <c r="H144" s="18"/>
      <c r="I144" s="20"/>
      <c r="J144" s="20"/>
      <c r="K144" s="20"/>
      <c r="L144" s="18"/>
      <c r="M144" s="18"/>
      <c r="N144" s="18"/>
      <c r="O144" s="18"/>
      <c r="P144" s="18"/>
      <c r="Q144" s="18"/>
    </row>
    <row r="145" spans="1:17" ht="15">
      <c r="A145" s="17"/>
      <c r="B145" s="17"/>
      <c r="C145" s="18"/>
      <c r="D145" s="19"/>
      <c r="E145" s="17"/>
      <c r="F145" s="20"/>
      <c r="H145" s="18"/>
      <c r="I145" s="20"/>
      <c r="J145" s="20"/>
      <c r="K145" s="20"/>
      <c r="L145" s="18"/>
      <c r="M145" s="18"/>
      <c r="N145" s="18"/>
      <c r="O145" s="18"/>
      <c r="P145" s="18"/>
      <c r="Q145" s="18"/>
    </row>
    <row r="146" spans="1:17" ht="15">
      <c r="A146" s="17"/>
      <c r="B146" s="17"/>
      <c r="C146" s="18"/>
      <c r="D146" s="19"/>
      <c r="E146" s="17"/>
      <c r="F146" s="20"/>
      <c r="H146" s="18"/>
      <c r="I146" s="20"/>
      <c r="J146" s="20"/>
      <c r="K146" s="20"/>
      <c r="L146" s="18"/>
      <c r="M146" s="18"/>
      <c r="N146" s="18"/>
      <c r="O146" s="18"/>
      <c r="P146" s="18"/>
      <c r="Q146" s="18"/>
    </row>
    <row r="147" spans="1:17" ht="15">
      <c r="A147" s="17"/>
      <c r="B147" s="17"/>
      <c r="C147" s="18"/>
      <c r="D147" s="19"/>
      <c r="E147" s="17"/>
      <c r="F147" s="20"/>
      <c r="H147" s="18"/>
      <c r="I147" s="20"/>
      <c r="J147" s="20"/>
      <c r="K147" s="20"/>
      <c r="L147" s="18"/>
      <c r="M147" s="18"/>
      <c r="N147" s="18"/>
      <c r="O147" s="18"/>
      <c r="P147" s="18"/>
      <c r="Q147" s="18"/>
    </row>
    <row r="148" spans="1:17" ht="15">
      <c r="A148" s="17"/>
      <c r="B148" s="17"/>
      <c r="C148" s="18"/>
      <c r="D148" s="19"/>
      <c r="E148" s="17"/>
      <c r="F148" s="20"/>
      <c r="H148" s="18"/>
      <c r="I148" s="20"/>
      <c r="J148" s="20"/>
      <c r="K148" s="20"/>
      <c r="L148" s="18"/>
      <c r="M148" s="18"/>
      <c r="N148" s="18"/>
      <c r="O148" s="18"/>
      <c r="P148" s="18"/>
      <c r="Q148" s="18"/>
    </row>
    <row r="149" spans="1:17" ht="15">
      <c r="A149" s="17"/>
      <c r="B149" s="17"/>
      <c r="C149" s="18"/>
      <c r="D149" s="19"/>
      <c r="E149" s="17"/>
      <c r="F149" s="20"/>
      <c r="H149" s="18"/>
      <c r="I149" s="20"/>
      <c r="J149" s="20"/>
      <c r="K149" s="20"/>
      <c r="L149" s="18"/>
      <c r="M149" s="18"/>
      <c r="N149" s="18"/>
      <c r="O149" s="18"/>
      <c r="P149" s="18"/>
      <c r="Q149" s="18"/>
    </row>
    <row r="150" spans="1:17" ht="15">
      <c r="A150" s="17"/>
      <c r="B150" s="17"/>
      <c r="C150" s="18"/>
      <c r="D150" s="19"/>
      <c r="E150" s="17"/>
      <c r="F150" s="20"/>
      <c r="H150" s="18"/>
      <c r="I150" s="20"/>
      <c r="J150" s="20"/>
      <c r="K150" s="20"/>
      <c r="L150" s="18"/>
      <c r="M150" s="18"/>
      <c r="N150" s="18"/>
      <c r="O150" s="18"/>
      <c r="P150" s="18"/>
      <c r="Q150" s="18"/>
    </row>
    <row r="151" spans="1:17" ht="15">
      <c r="A151" s="17"/>
      <c r="B151" s="17"/>
      <c r="C151" s="18"/>
      <c r="D151" s="19"/>
      <c r="E151" s="17"/>
      <c r="F151" s="20"/>
      <c r="H151" s="18"/>
      <c r="I151" s="20"/>
      <c r="J151" s="20"/>
      <c r="K151" s="20"/>
      <c r="L151" s="18"/>
      <c r="M151" s="18"/>
      <c r="N151" s="18"/>
      <c r="O151" s="18"/>
      <c r="P151" s="18"/>
      <c r="Q151" s="18"/>
    </row>
    <row r="152" spans="1:17" ht="15">
      <c r="A152" s="17"/>
      <c r="B152" s="17"/>
      <c r="C152" s="18"/>
      <c r="D152" s="19"/>
      <c r="E152" s="17"/>
      <c r="F152" s="20"/>
      <c r="H152" s="18"/>
      <c r="I152" s="20"/>
      <c r="J152" s="20"/>
      <c r="K152" s="20"/>
      <c r="L152" s="18"/>
      <c r="M152" s="18"/>
      <c r="N152" s="18"/>
      <c r="O152" s="18"/>
      <c r="P152" s="18"/>
      <c r="Q152" s="18"/>
    </row>
    <row r="153" spans="1:17" ht="15">
      <c r="A153" s="17"/>
      <c r="B153" s="17"/>
      <c r="C153" s="18"/>
      <c r="D153" s="19"/>
      <c r="E153" s="17"/>
      <c r="F153" s="20"/>
      <c r="H153" s="18"/>
      <c r="I153" s="20"/>
      <c r="J153" s="20"/>
      <c r="K153" s="20"/>
      <c r="L153" s="18"/>
      <c r="M153" s="18"/>
      <c r="N153" s="18"/>
      <c r="O153" s="18"/>
      <c r="P153" s="18"/>
      <c r="Q153" s="18"/>
    </row>
    <row r="154" spans="1:17" ht="15">
      <c r="A154" s="17"/>
      <c r="B154" s="17"/>
      <c r="C154" s="18"/>
      <c r="D154" s="19"/>
      <c r="E154" s="17"/>
      <c r="F154" s="20"/>
      <c r="H154" s="18"/>
      <c r="I154" s="20"/>
      <c r="J154" s="20"/>
      <c r="K154" s="20"/>
      <c r="L154" s="18"/>
      <c r="M154" s="18"/>
      <c r="N154" s="18"/>
      <c r="O154" s="18"/>
      <c r="P154" s="18"/>
      <c r="Q154" s="18"/>
    </row>
    <row r="155" spans="1:17" ht="15">
      <c r="A155" s="17"/>
      <c r="B155" s="17"/>
      <c r="C155" s="18"/>
      <c r="D155" s="19"/>
      <c r="E155" s="17"/>
      <c r="F155" s="20"/>
      <c r="H155" s="18"/>
      <c r="I155" s="20"/>
      <c r="J155" s="20"/>
      <c r="K155" s="20"/>
      <c r="L155" s="18"/>
      <c r="M155" s="18"/>
      <c r="N155" s="18"/>
      <c r="O155" s="18"/>
      <c r="P155" s="18"/>
      <c r="Q155" s="18"/>
    </row>
    <row r="156" spans="1:17" ht="15">
      <c r="A156" s="17"/>
      <c r="B156" s="17"/>
      <c r="C156" s="18"/>
      <c r="D156" s="19"/>
      <c r="E156" s="17"/>
      <c r="F156" s="20"/>
      <c r="H156" s="18"/>
      <c r="I156" s="20"/>
      <c r="J156" s="20"/>
      <c r="K156" s="20"/>
      <c r="L156" s="18"/>
      <c r="M156" s="18"/>
      <c r="N156" s="18"/>
      <c r="O156" s="18"/>
      <c r="P156" s="18"/>
      <c r="Q156" s="18"/>
    </row>
    <row r="157" spans="1:17" ht="15">
      <c r="A157" s="17"/>
      <c r="B157" s="17"/>
      <c r="C157" s="18"/>
      <c r="D157" s="19"/>
      <c r="E157" s="17"/>
      <c r="F157" s="20"/>
      <c r="H157" s="18"/>
      <c r="I157" s="20"/>
      <c r="J157" s="20"/>
      <c r="K157" s="20"/>
      <c r="L157" s="18"/>
      <c r="M157" s="18"/>
      <c r="N157" s="18"/>
      <c r="O157" s="18"/>
      <c r="P157" s="18"/>
      <c r="Q157" s="18"/>
    </row>
    <row r="158" spans="1:17" ht="15">
      <c r="A158" s="17"/>
      <c r="B158" s="17"/>
      <c r="C158" s="18"/>
      <c r="D158" s="19"/>
      <c r="E158" s="17"/>
      <c r="F158" s="20"/>
      <c r="H158" s="18"/>
      <c r="I158" s="20"/>
      <c r="J158" s="20"/>
      <c r="K158" s="20"/>
      <c r="L158" s="18"/>
      <c r="M158" s="18"/>
      <c r="N158" s="18"/>
      <c r="O158" s="18"/>
      <c r="P158" s="18"/>
      <c r="Q158" s="18"/>
    </row>
    <row r="159" spans="1:17" ht="15">
      <c r="A159" s="17"/>
      <c r="B159" s="17"/>
      <c r="C159" s="18"/>
      <c r="D159" s="19"/>
      <c r="E159" s="17"/>
      <c r="F159" s="20"/>
      <c r="H159" s="18"/>
      <c r="I159" s="20"/>
      <c r="J159" s="20"/>
      <c r="K159" s="20"/>
      <c r="L159" s="18"/>
      <c r="M159" s="18"/>
      <c r="N159" s="18"/>
      <c r="O159" s="18"/>
      <c r="P159" s="18"/>
      <c r="Q159" s="18"/>
    </row>
    <row r="160" spans="1:17" ht="15">
      <c r="A160" s="17"/>
      <c r="B160" s="17"/>
      <c r="C160" s="18"/>
      <c r="D160" s="19"/>
      <c r="E160" s="17"/>
      <c r="F160" s="20"/>
      <c r="H160" s="18"/>
      <c r="I160" s="20"/>
      <c r="J160" s="20"/>
      <c r="K160" s="20"/>
      <c r="L160" s="18"/>
      <c r="M160" s="18"/>
      <c r="N160" s="18"/>
      <c r="O160" s="18"/>
      <c r="P160" s="18"/>
      <c r="Q160" s="18"/>
    </row>
    <row r="161" spans="1:17" ht="15">
      <c r="A161" s="17"/>
      <c r="B161" s="17"/>
      <c r="C161" s="18"/>
      <c r="D161" s="19"/>
      <c r="E161" s="17"/>
      <c r="F161" s="20"/>
      <c r="H161" s="18"/>
      <c r="I161" s="20"/>
      <c r="J161" s="20"/>
      <c r="K161" s="20"/>
      <c r="L161" s="18"/>
      <c r="M161" s="18"/>
      <c r="N161" s="18"/>
      <c r="O161" s="18"/>
      <c r="P161" s="18"/>
      <c r="Q161" s="18"/>
    </row>
    <row r="162" spans="1:17" ht="15">
      <c r="A162" s="17"/>
      <c r="B162" s="17"/>
      <c r="C162" s="18"/>
      <c r="D162" s="19"/>
      <c r="E162" s="17"/>
      <c r="F162" s="20"/>
      <c r="H162" s="18"/>
      <c r="I162" s="20"/>
      <c r="J162" s="20"/>
      <c r="K162" s="20"/>
      <c r="L162" s="18"/>
      <c r="M162" s="18"/>
      <c r="N162" s="18"/>
      <c r="O162" s="18"/>
      <c r="P162" s="18"/>
      <c r="Q162" s="18"/>
    </row>
    <row r="163" spans="1:17" ht="15">
      <c r="A163" s="17"/>
      <c r="B163" s="17"/>
      <c r="C163" s="18"/>
      <c r="D163" s="19"/>
      <c r="E163" s="17"/>
      <c r="F163" s="20"/>
      <c r="H163" s="18"/>
      <c r="I163" s="20"/>
      <c r="J163" s="20"/>
      <c r="K163" s="20"/>
      <c r="L163" s="18"/>
      <c r="M163" s="18"/>
      <c r="N163" s="18"/>
      <c r="O163" s="18"/>
      <c r="P163" s="18"/>
      <c r="Q163" s="18"/>
    </row>
    <row r="164" spans="1:17" ht="15">
      <c r="A164" s="17"/>
      <c r="B164" s="17"/>
      <c r="C164" s="18"/>
      <c r="D164" s="19"/>
      <c r="E164" s="17"/>
      <c r="F164" s="20"/>
      <c r="H164" s="18"/>
      <c r="I164" s="20"/>
      <c r="J164" s="20"/>
      <c r="K164" s="20"/>
      <c r="L164" s="18"/>
      <c r="M164" s="18"/>
      <c r="N164" s="18"/>
      <c r="O164" s="18"/>
      <c r="P164" s="18"/>
      <c r="Q164" s="18"/>
    </row>
    <row r="165" spans="1:17" ht="15">
      <c r="A165" s="17"/>
      <c r="B165" s="17"/>
      <c r="C165" s="18"/>
      <c r="D165" s="19"/>
      <c r="E165" s="17"/>
      <c r="F165" s="20"/>
      <c r="H165" s="18"/>
      <c r="I165" s="20"/>
      <c r="J165" s="20"/>
      <c r="K165" s="20"/>
      <c r="L165" s="18"/>
      <c r="M165" s="18"/>
      <c r="N165" s="18"/>
      <c r="O165" s="18"/>
      <c r="P165" s="18"/>
      <c r="Q165" s="18"/>
    </row>
    <row r="166" spans="1:17" ht="15">
      <c r="A166" s="17"/>
      <c r="B166" s="17"/>
      <c r="C166" s="18"/>
      <c r="D166" s="19"/>
      <c r="E166" s="17"/>
      <c r="F166" s="20"/>
      <c r="H166" s="18"/>
      <c r="I166" s="20"/>
      <c r="J166" s="20"/>
      <c r="K166" s="20"/>
      <c r="L166" s="18"/>
      <c r="M166" s="18"/>
      <c r="N166" s="18"/>
      <c r="O166" s="18"/>
      <c r="P166" s="18"/>
      <c r="Q166" s="18"/>
    </row>
    <row r="167" spans="1:17" ht="15">
      <c r="A167" s="17"/>
      <c r="B167" s="17"/>
      <c r="C167" s="18"/>
      <c r="D167" s="19"/>
      <c r="E167" s="17"/>
      <c r="F167" s="20"/>
      <c r="H167" s="18"/>
      <c r="I167" s="20"/>
      <c r="J167" s="20"/>
      <c r="K167" s="20"/>
      <c r="L167" s="18"/>
      <c r="M167" s="18"/>
      <c r="N167" s="18"/>
      <c r="O167" s="18"/>
      <c r="P167" s="18"/>
      <c r="Q167" s="18"/>
    </row>
    <row r="168" spans="1:17" ht="15">
      <c r="A168" s="17"/>
      <c r="B168" s="17"/>
      <c r="C168" s="18"/>
      <c r="D168" s="19"/>
      <c r="E168" s="17"/>
      <c r="F168" s="20"/>
      <c r="H168" s="18"/>
      <c r="I168" s="20"/>
      <c r="J168" s="20"/>
      <c r="K168" s="20"/>
      <c r="L168" s="18"/>
      <c r="M168" s="18"/>
      <c r="N168" s="18"/>
      <c r="O168" s="18"/>
      <c r="P168" s="18"/>
      <c r="Q168" s="18"/>
    </row>
    <row r="169" spans="1:17" ht="15">
      <c r="A169" s="17"/>
      <c r="B169" s="17"/>
      <c r="C169" s="18"/>
      <c r="D169" s="19"/>
      <c r="E169" s="17"/>
      <c r="F169" s="20"/>
      <c r="H169" s="18"/>
      <c r="I169" s="20"/>
      <c r="J169" s="20"/>
      <c r="K169" s="20"/>
      <c r="L169" s="18"/>
      <c r="M169" s="18"/>
      <c r="N169" s="18"/>
      <c r="O169" s="18"/>
      <c r="P169" s="18"/>
      <c r="Q169" s="18"/>
    </row>
    <row r="170" spans="1:17" ht="15">
      <c r="A170" s="17"/>
      <c r="B170" s="17"/>
      <c r="C170" s="18"/>
      <c r="D170" s="19"/>
      <c r="E170" s="17"/>
      <c r="F170" s="20"/>
      <c r="H170" s="18"/>
      <c r="I170" s="20"/>
      <c r="J170" s="20"/>
      <c r="K170" s="20"/>
      <c r="L170" s="18"/>
      <c r="M170" s="18"/>
      <c r="N170" s="18"/>
      <c r="O170" s="18"/>
      <c r="P170" s="18"/>
      <c r="Q170" s="18"/>
    </row>
    <row r="171" spans="1:17" ht="15">
      <c r="A171" s="17"/>
      <c r="B171" s="17"/>
      <c r="C171" s="18"/>
      <c r="D171" s="19"/>
      <c r="E171" s="17"/>
      <c r="F171" s="20"/>
      <c r="H171" s="18"/>
      <c r="I171" s="20"/>
      <c r="J171" s="20"/>
      <c r="K171" s="20"/>
      <c r="L171" s="18"/>
      <c r="M171" s="18"/>
      <c r="N171" s="18"/>
      <c r="O171" s="18"/>
      <c r="P171" s="18"/>
      <c r="Q171" s="18"/>
    </row>
    <row r="172" spans="1:17" ht="15">
      <c r="A172" s="17"/>
      <c r="B172" s="17"/>
      <c r="C172" s="18"/>
      <c r="D172" s="19"/>
      <c r="E172" s="17"/>
      <c r="F172" s="20"/>
      <c r="H172" s="18"/>
      <c r="I172" s="20"/>
      <c r="J172" s="20"/>
      <c r="K172" s="20"/>
      <c r="L172" s="18"/>
      <c r="M172" s="18"/>
      <c r="N172" s="18"/>
      <c r="O172" s="18"/>
      <c r="P172" s="18"/>
      <c r="Q172" s="18"/>
    </row>
    <row r="173" spans="1:17" ht="15">
      <c r="A173" s="17"/>
      <c r="B173" s="17"/>
      <c r="C173" s="18"/>
      <c r="D173" s="19"/>
      <c r="E173" s="17"/>
      <c r="F173" s="20"/>
      <c r="H173" s="18"/>
      <c r="I173" s="20"/>
      <c r="J173" s="20"/>
      <c r="K173" s="20"/>
      <c r="L173" s="18"/>
      <c r="M173" s="18"/>
      <c r="N173" s="18"/>
      <c r="O173" s="18"/>
      <c r="P173" s="18"/>
      <c r="Q173" s="18"/>
    </row>
    <row r="174" spans="1:17" ht="15">
      <c r="A174" s="17"/>
      <c r="B174" s="17"/>
      <c r="C174" s="18"/>
      <c r="D174" s="19"/>
      <c r="E174" s="17"/>
      <c r="F174" s="20"/>
      <c r="H174" s="18"/>
      <c r="I174" s="20"/>
      <c r="J174" s="20"/>
      <c r="K174" s="20"/>
      <c r="L174" s="18"/>
      <c r="M174" s="18"/>
      <c r="N174" s="18"/>
      <c r="O174" s="18"/>
      <c r="P174" s="18"/>
      <c r="Q174" s="18"/>
    </row>
    <row r="175" spans="1:17" ht="15">
      <c r="A175" s="17"/>
      <c r="B175" s="17"/>
      <c r="C175" s="18"/>
      <c r="D175" s="19"/>
      <c r="E175" s="17"/>
      <c r="F175" s="20"/>
      <c r="H175" s="18"/>
      <c r="I175" s="20"/>
      <c r="J175" s="20"/>
      <c r="K175" s="20"/>
      <c r="L175" s="18"/>
      <c r="M175" s="18"/>
      <c r="N175" s="18"/>
      <c r="O175" s="18"/>
      <c r="P175" s="18"/>
      <c r="Q175" s="18"/>
    </row>
    <row r="176" spans="1:17" ht="15">
      <c r="A176" s="17"/>
      <c r="B176" s="17"/>
      <c r="C176" s="18"/>
      <c r="D176" s="19"/>
      <c r="E176" s="17"/>
      <c r="F176" s="20"/>
      <c r="H176" s="18"/>
      <c r="I176" s="20"/>
      <c r="J176" s="20"/>
      <c r="K176" s="20"/>
      <c r="L176" s="18"/>
      <c r="M176" s="18"/>
      <c r="N176" s="18"/>
      <c r="O176" s="18"/>
      <c r="P176" s="18"/>
      <c r="Q176" s="18"/>
    </row>
    <row r="177" spans="1:17" ht="15">
      <c r="A177" s="17"/>
      <c r="B177" s="17"/>
      <c r="C177" s="18"/>
      <c r="D177" s="19"/>
      <c r="E177" s="17"/>
      <c r="F177" s="20"/>
      <c r="H177" s="18"/>
      <c r="I177" s="20"/>
      <c r="J177" s="20"/>
      <c r="K177" s="20"/>
      <c r="L177" s="18"/>
      <c r="M177" s="18"/>
      <c r="N177" s="18"/>
      <c r="O177" s="18"/>
      <c r="P177" s="18"/>
      <c r="Q177" s="18"/>
    </row>
    <row r="178" spans="1:17" ht="15">
      <c r="A178" s="17"/>
      <c r="B178" s="17"/>
      <c r="C178" s="18"/>
      <c r="D178" s="19"/>
      <c r="E178" s="17"/>
      <c r="F178" s="20"/>
      <c r="H178" s="18"/>
      <c r="I178" s="20"/>
      <c r="J178" s="20"/>
      <c r="K178" s="20"/>
      <c r="L178" s="18"/>
      <c r="M178" s="18"/>
      <c r="N178" s="18"/>
      <c r="O178" s="18"/>
      <c r="P178" s="18"/>
      <c r="Q178" s="18"/>
    </row>
    <row r="179" spans="1:17" ht="15">
      <c r="A179" s="17"/>
      <c r="B179" s="17"/>
      <c r="C179" s="18"/>
      <c r="D179" s="19"/>
      <c r="E179" s="17"/>
      <c r="F179" s="20"/>
      <c r="H179" s="18"/>
      <c r="I179" s="20"/>
      <c r="J179" s="20"/>
      <c r="K179" s="20"/>
      <c r="L179" s="18"/>
      <c r="M179" s="18"/>
      <c r="N179" s="18"/>
      <c r="O179" s="18"/>
      <c r="P179" s="18"/>
      <c r="Q179" s="18"/>
    </row>
    <row r="180" spans="1:17" ht="15">
      <c r="A180" s="17"/>
      <c r="B180" s="17"/>
      <c r="C180" s="18"/>
      <c r="D180" s="19"/>
      <c r="E180" s="17"/>
      <c r="F180" s="20"/>
      <c r="H180" s="18"/>
      <c r="I180" s="20"/>
      <c r="J180" s="20"/>
      <c r="K180" s="20"/>
      <c r="L180" s="18"/>
      <c r="M180" s="18"/>
      <c r="N180" s="18"/>
      <c r="O180" s="18"/>
      <c r="P180" s="18"/>
      <c r="Q180" s="18"/>
    </row>
    <row r="181" spans="1:17" ht="15">
      <c r="A181" s="17"/>
      <c r="B181" s="17"/>
      <c r="C181" s="18"/>
      <c r="D181" s="19"/>
      <c r="E181" s="17"/>
      <c r="F181" s="20"/>
      <c r="H181" s="18"/>
      <c r="I181" s="20"/>
      <c r="J181" s="20"/>
      <c r="K181" s="20"/>
      <c r="L181" s="18"/>
      <c r="M181" s="18"/>
      <c r="N181" s="18"/>
      <c r="O181" s="18"/>
      <c r="P181" s="18"/>
      <c r="Q181" s="18"/>
    </row>
    <row r="182" spans="1:17" ht="15">
      <c r="A182" s="17"/>
      <c r="B182" s="17"/>
      <c r="C182" s="18"/>
      <c r="D182" s="19"/>
      <c r="E182" s="17"/>
      <c r="F182" s="20"/>
      <c r="H182" s="18"/>
      <c r="I182" s="20"/>
      <c r="J182" s="20"/>
      <c r="K182" s="20"/>
      <c r="L182" s="18"/>
      <c r="M182" s="18"/>
      <c r="N182" s="18"/>
      <c r="O182" s="18"/>
      <c r="P182" s="18"/>
      <c r="Q182" s="18"/>
    </row>
    <row r="183" spans="1:17" ht="15">
      <c r="A183" s="17"/>
      <c r="B183" s="17"/>
      <c r="C183" s="18"/>
      <c r="D183" s="19"/>
      <c r="E183" s="17"/>
      <c r="F183" s="20"/>
      <c r="H183" s="18"/>
      <c r="I183" s="20"/>
      <c r="J183" s="20"/>
      <c r="K183" s="20"/>
      <c r="L183" s="18"/>
      <c r="M183" s="18"/>
      <c r="N183" s="18"/>
      <c r="O183" s="18"/>
      <c r="P183" s="18"/>
      <c r="Q183" s="18"/>
    </row>
    <row r="184" spans="1:17" ht="15">
      <c r="A184" s="17"/>
      <c r="B184" s="17"/>
      <c r="C184" s="18"/>
      <c r="D184" s="19"/>
      <c r="E184" s="17"/>
      <c r="F184" s="20"/>
      <c r="H184" s="18"/>
      <c r="I184" s="20"/>
      <c r="J184" s="20"/>
      <c r="K184" s="20"/>
      <c r="L184" s="18"/>
      <c r="M184" s="18"/>
      <c r="N184" s="18"/>
      <c r="O184" s="18"/>
      <c r="P184" s="18"/>
      <c r="Q184" s="18"/>
    </row>
    <row r="185" spans="1:17" ht="15">
      <c r="A185" s="17"/>
      <c r="B185" s="17"/>
      <c r="C185" s="18"/>
      <c r="D185" s="19"/>
      <c r="E185" s="17"/>
      <c r="F185" s="20"/>
      <c r="H185" s="18"/>
      <c r="I185" s="20"/>
      <c r="J185" s="20"/>
      <c r="K185" s="20"/>
      <c r="L185" s="18"/>
      <c r="M185" s="18"/>
      <c r="N185" s="18"/>
      <c r="O185" s="18"/>
      <c r="P185" s="18"/>
      <c r="Q185" s="18"/>
    </row>
    <row r="186" spans="1:17" ht="15">
      <c r="A186" s="17"/>
      <c r="B186" s="17"/>
      <c r="C186" s="18"/>
      <c r="D186" s="19"/>
      <c r="E186" s="17"/>
      <c r="F186" s="20"/>
      <c r="H186" s="18"/>
      <c r="I186" s="20"/>
      <c r="J186" s="20"/>
      <c r="K186" s="20"/>
      <c r="L186" s="18"/>
      <c r="M186" s="18"/>
      <c r="N186" s="18"/>
      <c r="O186" s="18"/>
      <c r="P186" s="18"/>
      <c r="Q186" s="18"/>
    </row>
    <row r="187" spans="1:17" ht="15">
      <c r="A187" s="17"/>
      <c r="B187" s="17"/>
      <c r="C187" s="18"/>
      <c r="D187" s="19"/>
      <c r="E187" s="17"/>
      <c r="F187" s="20"/>
      <c r="H187" s="18"/>
      <c r="I187" s="20"/>
      <c r="J187" s="20"/>
      <c r="K187" s="20"/>
      <c r="L187" s="18"/>
      <c r="M187" s="18"/>
      <c r="N187" s="18"/>
      <c r="O187" s="18"/>
      <c r="P187" s="18"/>
      <c r="Q187" s="18"/>
    </row>
    <row r="188" spans="1:17" ht="15">
      <c r="A188" s="17"/>
      <c r="B188" s="17"/>
      <c r="C188" s="18"/>
      <c r="D188" s="19"/>
      <c r="E188" s="17"/>
      <c r="F188" s="20"/>
      <c r="H188" s="18"/>
      <c r="I188" s="20"/>
      <c r="J188" s="20"/>
      <c r="K188" s="20"/>
      <c r="L188" s="18"/>
      <c r="M188" s="18"/>
      <c r="N188" s="18"/>
      <c r="O188" s="18"/>
      <c r="P188" s="18"/>
      <c r="Q188" s="18"/>
    </row>
    <row r="189" spans="1:17" ht="15">
      <c r="A189" s="17"/>
      <c r="B189" s="17"/>
      <c r="C189" s="18"/>
      <c r="D189" s="19"/>
      <c r="E189" s="17"/>
      <c r="F189" s="20"/>
      <c r="H189" s="18"/>
      <c r="I189" s="20"/>
      <c r="J189" s="20"/>
      <c r="K189" s="20"/>
      <c r="L189" s="18"/>
      <c r="M189" s="18"/>
      <c r="N189" s="18"/>
      <c r="O189" s="18"/>
      <c r="P189" s="18"/>
      <c r="Q189" s="18"/>
    </row>
    <row r="190" spans="1:17" ht="15">
      <c r="A190" s="17"/>
      <c r="B190" s="17"/>
      <c r="C190" s="18"/>
      <c r="D190" s="19"/>
      <c r="E190" s="17"/>
      <c r="F190" s="20"/>
      <c r="H190" s="18"/>
      <c r="I190" s="20"/>
      <c r="J190" s="20"/>
      <c r="K190" s="20"/>
      <c r="L190" s="18"/>
      <c r="M190" s="18"/>
      <c r="N190" s="18"/>
      <c r="O190" s="18"/>
      <c r="P190" s="18"/>
      <c r="Q190" s="18"/>
    </row>
    <row r="191" spans="1:17" ht="15">
      <c r="A191" s="17"/>
      <c r="B191" s="17"/>
      <c r="C191" s="18"/>
      <c r="D191" s="19"/>
      <c r="E191" s="17"/>
      <c r="F191" s="20"/>
      <c r="H191" s="18"/>
      <c r="I191" s="20"/>
      <c r="J191" s="20"/>
      <c r="K191" s="20"/>
      <c r="L191" s="18"/>
      <c r="M191" s="18"/>
      <c r="N191" s="18"/>
      <c r="O191" s="18"/>
      <c r="P191" s="18"/>
      <c r="Q191" s="18"/>
    </row>
    <row r="192" spans="1:17" ht="15">
      <c r="A192" s="17"/>
      <c r="B192" s="17"/>
      <c r="C192" s="18"/>
      <c r="D192" s="19"/>
      <c r="E192" s="17"/>
      <c r="F192" s="20"/>
      <c r="H192" s="18"/>
      <c r="I192" s="20"/>
      <c r="J192" s="20"/>
      <c r="K192" s="20"/>
      <c r="L192" s="18"/>
      <c r="M192" s="18"/>
      <c r="N192" s="18"/>
      <c r="O192" s="18"/>
      <c r="P192" s="18"/>
      <c r="Q192" s="18"/>
    </row>
    <row r="193" spans="1:17" ht="15">
      <c r="A193" s="17"/>
      <c r="B193" s="17"/>
      <c r="C193" s="18"/>
      <c r="D193" s="19"/>
      <c r="E193" s="17"/>
      <c r="F193" s="20"/>
      <c r="H193" s="18"/>
      <c r="I193" s="20"/>
      <c r="J193" s="20"/>
      <c r="K193" s="20"/>
      <c r="L193" s="18"/>
      <c r="M193" s="18"/>
      <c r="N193" s="18"/>
      <c r="O193" s="18"/>
      <c r="P193" s="18"/>
      <c r="Q193" s="18"/>
    </row>
    <row r="194" spans="1:17" ht="15">
      <c r="A194" s="17"/>
      <c r="B194" s="17"/>
      <c r="C194" s="18"/>
      <c r="D194" s="19"/>
      <c r="E194" s="17"/>
      <c r="F194" s="20"/>
      <c r="H194" s="18"/>
      <c r="I194" s="20"/>
      <c r="J194" s="20"/>
      <c r="K194" s="20"/>
      <c r="L194" s="18"/>
      <c r="M194" s="18"/>
      <c r="N194" s="18"/>
      <c r="O194" s="18"/>
      <c r="P194" s="18"/>
      <c r="Q194" s="18"/>
    </row>
    <row r="195" spans="1:17" ht="15">
      <c r="A195" s="17"/>
      <c r="B195" s="17"/>
      <c r="C195" s="18"/>
      <c r="D195" s="19"/>
      <c r="E195" s="17"/>
      <c r="F195" s="20"/>
      <c r="H195" s="18"/>
      <c r="I195" s="20"/>
      <c r="J195" s="20"/>
      <c r="K195" s="20"/>
      <c r="L195" s="18"/>
      <c r="M195" s="18"/>
      <c r="N195" s="18"/>
      <c r="O195" s="18"/>
      <c r="P195" s="18"/>
      <c r="Q195" s="18"/>
    </row>
    <row r="196" spans="1:17" ht="15">
      <c r="A196" s="17"/>
      <c r="B196" s="17"/>
      <c r="C196" s="18"/>
      <c r="D196" s="19"/>
      <c r="E196" s="17"/>
      <c r="F196" s="20"/>
      <c r="H196" s="18"/>
      <c r="I196" s="20"/>
      <c r="J196" s="20"/>
      <c r="K196" s="20"/>
      <c r="L196" s="18"/>
      <c r="M196" s="18"/>
      <c r="N196" s="18"/>
      <c r="O196" s="18"/>
      <c r="P196" s="18"/>
      <c r="Q196" s="18"/>
    </row>
    <row r="197" spans="1:17" ht="15">
      <c r="A197" s="17"/>
      <c r="B197" s="17"/>
      <c r="C197" s="18"/>
      <c r="D197" s="19"/>
      <c r="E197" s="17"/>
      <c r="F197" s="20"/>
      <c r="H197" s="18"/>
      <c r="I197" s="20"/>
      <c r="J197" s="20"/>
      <c r="K197" s="20"/>
      <c r="L197" s="18"/>
      <c r="M197" s="18"/>
      <c r="N197" s="18"/>
      <c r="O197" s="18"/>
      <c r="P197" s="18"/>
      <c r="Q197" s="18"/>
    </row>
    <row r="198" spans="1:17" ht="15">
      <c r="A198" s="17"/>
      <c r="B198" s="17"/>
      <c r="C198" s="18"/>
      <c r="D198" s="19"/>
      <c r="E198" s="17"/>
      <c r="F198" s="20"/>
      <c r="H198" s="18"/>
      <c r="I198" s="20"/>
      <c r="J198" s="20"/>
      <c r="K198" s="20"/>
      <c r="L198" s="18"/>
      <c r="M198" s="18"/>
      <c r="N198" s="18"/>
      <c r="O198" s="18"/>
      <c r="P198" s="18"/>
      <c r="Q198" s="18"/>
    </row>
    <row r="199" spans="1:17" ht="15">
      <c r="A199" s="17"/>
      <c r="B199" s="17"/>
      <c r="C199" s="18"/>
      <c r="D199" s="19"/>
      <c r="E199" s="17"/>
      <c r="F199" s="20"/>
      <c r="H199" s="18"/>
      <c r="I199" s="20"/>
      <c r="J199" s="20"/>
      <c r="K199" s="20"/>
      <c r="L199" s="18"/>
      <c r="M199" s="18"/>
      <c r="N199" s="18"/>
      <c r="O199" s="18"/>
      <c r="P199" s="18"/>
      <c r="Q199" s="18"/>
    </row>
    <row r="200" spans="1:17" ht="15">
      <c r="A200" s="17"/>
      <c r="B200" s="17"/>
      <c r="C200" s="18"/>
      <c r="D200" s="19"/>
      <c r="E200" s="17"/>
      <c r="F200" s="20"/>
      <c r="H200" s="18"/>
      <c r="I200" s="20"/>
      <c r="J200" s="20"/>
      <c r="K200" s="20"/>
      <c r="L200" s="18"/>
      <c r="M200" s="18"/>
      <c r="N200" s="18"/>
      <c r="O200" s="18"/>
      <c r="P200" s="18"/>
      <c r="Q200" s="18"/>
    </row>
    <row r="201" spans="1:17" ht="15">
      <c r="A201" s="17"/>
      <c r="B201" s="17"/>
      <c r="C201" s="18"/>
      <c r="D201" s="19"/>
      <c r="E201" s="17"/>
      <c r="F201" s="20"/>
      <c r="H201" s="18"/>
      <c r="I201" s="20"/>
      <c r="J201" s="20"/>
      <c r="K201" s="20"/>
      <c r="L201" s="18"/>
      <c r="M201" s="18"/>
      <c r="N201" s="18"/>
      <c r="O201" s="18"/>
      <c r="P201" s="18"/>
      <c r="Q201" s="18"/>
    </row>
    <row r="202" spans="1:17" ht="15">
      <c r="A202" s="17"/>
      <c r="B202" s="17"/>
      <c r="C202" s="18"/>
      <c r="D202" s="19"/>
      <c r="E202" s="17"/>
      <c r="F202" s="20"/>
      <c r="H202" s="18"/>
      <c r="I202" s="20"/>
      <c r="J202" s="20"/>
      <c r="K202" s="20"/>
      <c r="L202" s="18"/>
      <c r="M202" s="18"/>
      <c r="N202" s="18"/>
      <c r="O202" s="18"/>
      <c r="P202" s="18"/>
      <c r="Q202" s="18"/>
    </row>
    <row r="203" spans="1:17" ht="15">
      <c r="A203" s="17"/>
      <c r="B203" s="17"/>
      <c r="C203" s="18"/>
      <c r="D203" s="19"/>
      <c r="E203" s="17"/>
      <c r="F203" s="20"/>
      <c r="H203" s="18"/>
      <c r="I203" s="20"/>
      <c r="J203" s="20"/>
      <c r="K203" s="20"/>
      <c r="L203" s="18"/>
      <c r="M203" s="18"/>
      <c r="N203" s="18"/>
      <c r="O203" s="18"/>
      <c r="P203" s="18"/>
      <c r="Q203" s="18"/>
    </row>
    <row r="204" spans="1:17" ht="15">
      <c r="A204" s="17"/>
      <c r="B204" s="17"/>
      <c r="C204" s="18"/>
      <c r="D204" s="19"/>
      <c r="E204" s="17"/>
      <c r="F204" s="20"/>
      <c r="H204" s="18"/>
      <c r="I204" s="20"/>
      <c r="J204" s="20"/>
      <c r="K204" s="20"/>
      <c r="L204" s="18"/>
      <c r="M204" s="18"/>
      <c r="N204" s="18"/>
      <c r="O204" s="18"/>
      <c r="P204" s="18"/>
      <c r="Q204" s="18"/>
    </row>
    <row r="205" spans="1:17" ht="15">
      <c r="A205" s="17"/>
      <c r="B205" s="17"/>
      <c r="C205" s="18"/>
      <c r="D205" s="19"/>
      <c r="E205" s="17"/>
      <c r="F205" s="20"/>
      <c r="H205" s="18"/>
      <c r="I205" s="20"/>
      <c r="J205" s="20"/>
      <c r="K205" s="20"/>
      <c r="L205" s="18"/>
      <c r="M205" s="18"/>
      <c r="N205" s="18"/>
      <c r="O205" s="18"/>
      <c r="P205" s="18"/>
      <c r="Q205" s="18"/>
    </row>
    <row r="206" spans="1:17" ht="15">
      <c r="A206" s="17"/>
      <c r="B206" s="17"/>
      <c r="C206" s="18"/>
      <c r="D206" s="19"/>
      <c r="E206" s="17"/>
      <c r="F206" s="20"/>
      <c r="H206" s="18"/>
      <c r="I206" s="20"/>
      <c r="J206" s="20"/>
      <c r="K206" s="20"/>
      <c r="L206" s="18"/>
      <c r="M206" s="18"/>
      <c r="N206" s="18"/>
      <c r="O206" s="18"/>
      <c r="P206" s="18"/>
      <c r="Q206" s="18"/>
    </row>
    <row r="207" spans="1:17" ht="15">
      <c r="A207" s="17"/>
      <c r="B207" s="17"/>
      <c r="C207" s="18"/>
      <c r="D207" s="19"/>
      <c r="E207" s="17"/>
      <c r="F207" s="20"/>
      <c r="H207" s="18"/>
      <c r="I207" s="20"/>
      <c r="J207" s="20"/>
      <c r="K207" s="20"/>
      <c r="L207" s="18"/>
      <c r="M207" s="18"/>
      <c r="N207" s="18"/>
      <c r="O207" s="18"/>
      <c r="P207" s="18"/>
      <c r="Q207" s="18"/>
    </row>
    <row r="208" spans="1:17" ht="15">
      <c r="A208" s="17"/>
      <c r="B208" s="17"/>
      <c r="C208" s="18"/>
      <c r="D208" s="19"/>
      <c r="E208" s="17"/>
      <c r="F208" s="20"/>
      <c r="H208" s="18"/>
      <c r="I208" s="20"/>
      <c r="J208" s="20"/>
      <c r="K208" s="20"/>
      <c r="L208" s="18"/>
      <c r="M208" s="18"/>
      <c r="N208" s="18"/>
      <c r="O208" s="18"/>
      <c r="P208" s="18"/>
      <c r="Q208" s="18"/>
    </row>
    <row r="209" spans="1:17" ht="15">
      <c r="A209" s="17"/>
      <c r="B209" s="17"/>
      <c r="C209" s="18"/>
      <c r="D209" s="19"/>
      <c r="E209" s="17"/>
      <c r="F209" s="20"/>
      <c r="H209" s="18"/>
      <c r="I209" s="20"/>
      <c r="J209" s="20"/>
      <c r="K209" s="20"/>
      <c r="L209" s="18"/>
      <c r="M209" s="18"/>
      <c r="N209" s="18"/>
      <c r="O209" s="18"/>
      <c r="P209" s="18"/>
      <c r="Q209" s="18"/>
    </row>
    <row r="210" spans="1:17" ht="15">
      <c r="A210" s="17"/>
      <c r="B210" s="17"/>
      <c r="C210" s="18"/>
      <c r="D210" s="19"/>
      <c r="E210" s="17"/>
      <c r="F210" s="20"/>
      <c r="H210" s="18"/>
      <c r="I210" s="20"/>
      <c r="J210" s="20"/>
      <c r="K210" s="20"/>
      <c r="L210" s="18"/>
      <c r="M210" s="18"/>
      <c r="N210" s="18"/>
      <c r="O210" s="18"/>
      <c r="P210" s="18"/>
      <c r="Q210" s="18"/>
    </row>
    <row r="211" spans="1:17" ht="15">
      <c r="A211" s="17"/>
      <c r="B211" s="17"/>
      <c r="C211" s="18"/>
      <c r="D211" s="19"/>
      <c r="E211" s="17"/>
      <c r="F211" s="20"/>
      <c r="H211" s="18"/>
      <c r="I211" s="20"/>
      <c r="J211" s="20"/>
      <c r="K211" s="20"/>
      <c r="L211" s="18"/>
      <c r="M211" s="18"/>
      <c r="N211" s="18"/>
      <c r="O211" s="18"/>
      <c r="P211" s="18"/>
      <c r="Q211" s="18"/>
    </row>
    <row r="212" spans="1:17" ht="15">
      <c r="A212" s="17"/>
      <c r="B212" s="17"/>
      <c r="C212" s="18"/>
      <c r="D212" s="19"/>
      <c r="E212" s="17"/>
      <c r="F212" s="20"/>
      <c r="H212" s="18"/>
      <c r="I212" s="20"/>
      <c r="J212" s="20"/>
      <c r="K212" s="20"/>
      <c r="L212" s="18"/>
      <c r="M212" s="18"/>
      <c r="N212" s="18"/>
      <c r="O212" s="18"/>
      <c r="P212" s="18"/>
      <c r="Q212" s="18"/>
    </row>
    <row r="213" spans="1:17" ht="15">
      <c r="A213" s="17"/>
      <c r="B213" s="17"/>
      <c r="C213" s="18"/>
      <c r="D213" s="19"/>
      <c r="E213" s="17"/>
      <c r="F213" s="20"/>
      <c r="H213" s="18"/>
      <c r="I213" s="20"/>
      <c r="J213" s="20"/>
      <c r="K213" s="20"/>
      <c r="L213" s="18"/>
      <c r="M213" s="18"/>
      <c r="N213" s="18"/>
      <c r="O213" s="18"/>
      <c r="P213" s="18"/>
      <c r="Q213" s="18"/>
    </row>
    <row r="214" spans="1:17" ht="15">
      <c r="A214" s="17"/>
      <c r="B214" s="17"/>
      <c r="C214" s="18"/>
      <c r="D214" s="19"/>
      <c r="E214" s="17"/>
      <c r="F214" s="20"/>
      <c r="H214" s="18"/>
      <c r="I214" s="20"/>
      <c r="J214" s="20"/>
      <c r="K214" s="20"/>
      <c r="L214" s="18"/>
      <c r="M214" s="18"/>
      <c r="N214" s="18"/>
      <c r="O214" s="18"/>
      <c r="P214" s="18"/>
      <c r="Q214" s="18"/>
    </row>
    <row r="215" spans="1:17" ht="15">
      <c r="A215" s="17"/>
      <c r="B215" s="17"/>
      <c r="C215" s="18"/>
      <c r="D215" s="19"/>
      <c r="E215" s="17"/>
      <c r="F215" s="20"/>
      <c r="H215" s="18"/>
      <c r="I215" s="20"/>
      <c r="J215" s="20"/>
      <c r="K215" s="20"/>
      <c r="L215" s="18"/>
      <c r="M215" s="18"/>
      <c r="N215" s="18"/>
      <c r="O215" s="18"/>
      <c r="P215" s="18"/>
      <c r="Q215" s="18"/>
    </row>
    <row r="216" spans="1:17" ht="15">
      <c r="A216" s="17"/>
      <c r="B216" s="17"/>
      <c r="C216" s="18"/>
      <c r="D216" s="19"/>
      <c r="E216" s="17"/>
      <c r="F216" s="20"/>
      <c r="H216" s="18"/>
      <c r="I216" s="20"/>
      <c r="J216" s="20"/>
      <c r="K216" s="20"/>
      <c r="L216" s="18"/>
      <c r="M216" s="18"/>
      <c r="N216" s="18"/>
      <c r="O216" s="18"/>
      <c r="P216" s="18"/>
      <c r="Q216" s="18"/>
    </row>
    <row r="217" spans="1:17" ht="15">
      <c r="A217" s="17"/>
      <c r="B217" s="17"/>
      <c r="C217" s="18"/>
      <c r="D217" s="19"/>
      <c r="E217" s="17"/>
      <c r="F217" s="20"/>
      <c r="H217" s="18"/>
      <c r="I217" s="20"/>
      <c r="J217" s="20"/>
      <c r="K217" s="20"/>
      <c r="L217" s="18"/>
      <c r="M217" s="18"/>
      <c r="N217" s="18"/>
      <c r="O217" s="18"/>
      <c r="P217" s="18"/>
      <c r="Q217" s="18"/>
    </row>
    <row r="218" spans="1:17" ht="15">
      <c r="A218" s="17"/>
      <c r="B218" s="17"/>
      <c r="C218" s="18"/>
      <c r="D218" s="19"/>
      <c r="E218" s="17"/>
      <c r="F218" s="20"/>
      <c r="H218" s="18"/>
      <c r="I218" s="20"/>
      <c r="J218" s="20"/>
      <c r="K218" s="20"/>
      <c r="L218" s="18"/>
      <c r="M218" s="18"/>
      <c r="N218" s="18"/>
      <c r="O218" s="18"/>
      <c r="P218" s="18"/>
      <c r="Q218" s="18"/>
    </row>
    <row r="219" spans="1:17" ht="15">
      <c r="A219" s="17"/>
      <c r="B219" s="17"/>
      <c r="C219" s="18"/>
      <c r="D219" s="19"/>
      <c r="E219" s="17"/>
      <c r="F219" s="20"/>
      <c r="H219" s="18"/>
      <c r="I219" s="20"/>
      <c r="J219" s="20"/>
      <c r="K219" s="20"/>
      <c r="L219" s="18"/>
      <c r="M219" s="18"/>
      <c r="N219" s="18"/>
      <c r="O219" s="18"/>
      <c r="P219" s="18"/>
      <c r="Q219" s="18"/>
    </row>
    <row r="220" spans="1:17" ht="15">
      <c r="A220" s="17"/>
      <c r="B220" s="17"/>
      <c r="C220" s="18"/>
      <c r="D220" s="19"/>
      <c r="E220" s="17"/>
      <c r="F220" s="20"/>
      <c r="H220" s="18"/>
      <c r="I220" s="20"/>
      <c r="J220" s="20"/>
      <c r="K220" s="20"/>
      <c r="L220" s="18"/>
      <c r="M220" s="18"/>
      <c r="N220" s="18"/>
      <c r="O220" s="18"/>
      <c r="P220" s="18"/>
      <c r="Q220" s="18"/>
    </row>
    <row r="221" spans="1:17" ht="15">
      <c r="A221" s="17"/>
      <c r="B221" s="17"/>
      <c r="C221" s="18"/>
      <c r="D221" s="19"/>
      <c r="E221" s="17"/>
      <c r="F221" s="20"/>
      <c r="H221" s="18"/>
      <c r="I221" s="20"/>
      <c r="J221" s="20"/>
      <c r="K221" s="20"/>
      <c r="L221" s="18"/>
      <c r="M221" s="18"/>
      <c r="N221" s="18"/>
      <c r="O221" s="18"/>
      <c r="P221" s="18"/>
      <c r="Q221" s="18"/>
    </row>
    <row r="222" spans="1:17" ht="15">
      <c r="A222" s="17"/>
      <c r="B222" s="17"/>
      <c r="C222" s="18"/>
      <c r="D222" s="19"/>
      <c r="E222" s="17"/>
      <c r="F222" s="20"/>
      <c r="H222" s="18"/>
      <c r="I222" s="20"/>
      <c r="J222" s="20"/>
      <c r="K222" s="20"/>
      <c r="L222" s="18"/>
      <c r="M222" s="18"/>
      <c r="N222" s="18"/>
      <c r="O222" s="18"/>
      <c r="P222" s="18"/>
      <c r="Q222" s="18"/>
    </row>
    <row r="223" spans="1:17" ht="15">
      <c r="A223" s="17"/>
      <c r="B223" s="17"/>
      <c r="C223" s="18"/>
      <c r="D223" s="19"/>
      <c r="E223" s="17"/>
      <c r="F223" s="20"/>
      <c r="H223" s="18"/>
      <c r="I223" s="20"/>
      <c r="J223" s="20"/>
      <c r="K223" s="20"/>
      <c r="L223" s="18"/>
      <c r="M223" s="18"/>
      <c r="N223" s="18"/>
      <c r="O223" s="18"/>
      <c r="P223" s="18"/>
      <c r="Q223" s="18"/>
    </row>
    <row r="224" spans="1:17" ht="15">
      <c r="A224" s="17"/>
      <c r="B224" s="17"/>
      <c r="C224" s="18"/>
      <c r="D224" s="19"/>
      <c r="E224" s="17"/>
      <c r="F224" s="20"/>
      <c r="H224" s="18"/>
      <c r="I224" s="20"/>
      <c r="J224" s="20"/>
      <c r="K224" s="20"/>
      <c r="L224" s="18"/>
      <c r="M224" s="18"/>
      <c r="N224" s="18"/>
      <c r="O224" s="18"/>
      <c r="P224" s="18"/>
      <c r="Q224" s="18"/>
    </row>
    <row r="225" spans="1:17" ht="15">
      <c r="A225" s="17"/>
      <c r="B225" s="17"/>
      <c r="C225" s="18"/>
      <c r="D225" s="19"/>
      <c r="E225" s="17"/>
      <c r="F225" s="20"/>
      <c r="H225" s="18"/>
      <c r="I225" s="20"/>
      <c r="J225" s="20"/>
      <c r="K225" s="20"/>
      <c r="L225" s="18"/>
      <c r="M225" s="18"/>
      <c r="N225" s="18"/>
      <c r="O225" s="18"/>
      <c r="P225" s="18"/>
      <c r="Q225" s="18"/>
    </row>
    <row r="226" spans="1:17" ht="15">
      <c r="A226" s="17"/>
      <c r="B226" s="17"/>
      <c r="C226" s="18"/>
      <c r="D226" s="19"/>
      <c r="E226" s="17"/>
      <c r="F226" s="20"/>
      <c r="H226" s="18"/>
      <c r="I226" s="20"/>
      <c r="J226" s="20"/>
      <c r="K226" s="20"/>
      <c r="L226" s="18"/>
      <c r="M226" s="18"/>
      <c r="N226" s="18"/>
      <c r="O226" s="18"/>
      <c r="P226" s="18"/>
      <c r="Q226" s="18"/>
    </row>
    <row r="227" spans="1:17" ht="15">
      <c r="A227" s="17"/>
      <c r="B227" s="17"/>
      <c r="C227" s="18"/>
      <c r="D227" s="19"/>
      <c r="E227" s="17"/>
      <c r="F227" s="20"/>
      <c r="H227" s="18"/>
      <c r="I227" s="20"/>
      <c r="J227" s="20"/>
      <c r="K227" s="20"/>
      <c r="L227" s="18"/>
      <c r="M227" s="18"/>
      <c r="N227" s="18"/>
      <c r="O227" s="18"/>
      <c r="P227" s="18"/>
      <c r="Q227" s="18"/>
    </row>
    <row r="228" spans="1:17" ht="15">
      <c r="A228" s="17"/>
      <c r="B228" s="17"/>
      <c r="C228" s="18"/>
      <c r="D228" s="19"/>
      <c r="E228" s="17"/>
      <c r="F228" s="20"/>
      <c r="H228" s="18"/>
      <c r="I228" s="20"/>
      <c r="J228" s="20"/>
      <c r="K228" s="20"/>
      <c r="L228" s="18"/>
      <c r="M228" s="18"/>
      <c r="N228" s="18"/>
      <c r="O228" s="18"/>
      <c r="P228" s="18"/>
      <c r="Q228" s="18"/>
    </row>
    <row r="229" spans="1:17" ht="15">
      <c r="A229" s="17"/>
      <c r="B229" s="17"/>
      <c r="C229" s="18"/>
      <c r="D229" s="19"/>
      <c r="E229" s="17"/>
      <c r="F229" s="20"/>
      <c r="H229" s="18"/>
      <c r="I229" s="20"/>
      <c r="J229" s="20"/>
      <c r="K229" s="20"/>
      <c r="L229" s="18"/>
      <c r="M229" s="18"/>
      <c r="N229" s="18"/>
      <c r="O229" s="18"/>
      <c r="P229" s="18"/>
      <c r="Q229" s="18"/>
    </row>
    <row r="230" spans="1:17" ht="15">
      <c r="A230" s="17"/>
      <c r="B230" s="17"/>
      <c r="C230" s="18"/>
      <c r="D230" s="19"/>
      <c r="E230" s="17"/>
      <c r="F230" s="20"/>
      <c r="H230" s="18"/>
      <c r="I230" s="20"/>
      <c r="J230" s="20"/>
      <c r="K230" s="20"/>
      <c r="L230" s="18"/>
      <c r="M230" s="18"/>
      <c r="N230" s="18"/>
      <c r="O230" s="18"/>
      <c r="P230" s="18"/>
      <c r="Q230" s="18"/>
    </row>
    <row r="231" spans="1:17" ht="15">
      <c r="A231" s="17"/>
      <c r="B231" s="17"/>
      <c r="C231" s="18"/>
      <c r="D231" s="19"/>
      <c r="E231" s="17"/>
      <c r="F231" s="20"/>
      <c r="H231" s="18"/>
      <c r="I231" s="20"/>
      <c r="J231" s="20"/>
      <c r="K231" s="20"/>
      <c r="L231" s="18"/>
      <c r="M231" s="18"/>
      <c r="N231" s="18"/>
      <c r="O231" s="18"/>
      <c r="P231" s="18"/>
      <c r="Q231" s="18"/>
    </row>
    <row r="232" spans="1:17" ht="15">
      <c r="A232" s="17"/>
      <c r="B232" s="17"/>
      <c r="C232" s="18"/>
      <c r="D232" s="19"/>
      <c r="E232" s="17"/>
      <c r="F232" s="20"/>
      <c r="H232" s="18"/>
      <c r="I232" s="20"/>
      <c r="J232" s="20"/>
      <c r="K232" s="20"/>
      <c r="L232" s="18"/>
      <c r="M232" s="18"/>
      <c r="N232" s="18"/>
      <c r="O232" s="18"/>
      <c r="P232" s="18"/>
      <c r="Q232" s="18"/>
    </row>
    <row r="233" spans="1:17" ht="15">
      <c r="A233" s="17"/>
      <c r="B233" s="17"/>
      <c r="C233" s="18"/>
      <c r="D233" s="19"/>
      <c r="E233" s="17"/>
      <c r="F233" s="20"/>
      <c r="H233" s="18"/>
      <c r="I233" s="20"/>
      <c r="J233" s="20"/>
      <c r="K233" s="20"/>
      <c r="L233" s="18"/>
      <c r="M233" s="18"/>
      <c r="N233" s="18"/>
      <c r="O233" s="18"/>
      <c r="P233" s="18"/>
      <c r="Q233" s="18"/>
    </row>
    <row r="234" spans="1:17" ht="15">
      <c r="A234" s="17"/>
      <c r="B234" s="17"/>
      <c r="C234" s="18"/>
      <c r="D234" s="19"/>
      <c r="E234" s="17"/>
      <c r="F234" s="20"/>
      <c r="H234" s="18"/>
      <c r="I234" s="20"/>
      <c r="J234" s="20"/>
      <c r="K234" s="20"/>
      <c r="L234" s="18"/>
      <c r="M234" s="18"/>
      <c r="N234" s="18"/>
      <c r="O234" s="18"/>
      <c r="P234" s="18"/>
      <c r="Q234" s="18"/>
    </row>
    <row r="235" spans="1:17" ht="15">
      <c r="A235" s="17"/>
      <c r="B235" s="17"/>
      <c r="C235" s="18"/>
      <c r="D235" s="19"/>
      <c r="E235" s="17"/>
      <c r="F235" s="20"/>
      <c r="H235" s="18"/>
      <c r="I235" s="20"/>
      <c r="J235" s="20"/>
      <c r="K235" s="20"/>
      <c r="L235" s="18"/>
      <c r="M235" s="18"/>
      <c r="N235" s="18"/>
      <c r="O235" s="18"/>
      <c r="P235" s="18"/>
      <c r="Q235" s="18"/>
    </row>
  </sheetData>
  <sheetProtection/>
  <mergeCells count="5">
    <mergeCell ref="D1:W1"/>
    <mergeCell ref="A2:W2"/>
    <mergeCell ref="H3:L3"/>
    <mergeCell ref="M3:Q3"/>
    <mergeCell ref="R3:V3"/>
  </mergeCells>
  <printOptions/>
  <pageMargins left="0.1968503937007874" right="0" top="0" bottom="0" header="0.31496062992125984" footer="0.31496062992125984"/>
  <pageSetup fitToHeight="1" fitToWidth="1" horizontalDpi="600" verticalDpi="600" orientation="landscape" paperSize="9" scale="65" r:id="rId3"/>
  <drawing r:id="rId2"/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5"/>
  <sheetViews>
    <sheetView zoomScale="85" zoomScaleNormal="85" zoomScalePageLayoutView="0" workbookViewId="0" topLeftCell="A1">
      <selection activeCell="D1" sqref="D1:G1"/>
    </sheetView>
  </sheetViews>
  <sheetFormatPr defaultColWidth="9.140625" defaultRowHeight="12.75"/>
  <cols>
    <col min="1" max="1" width="7.57421875" style="9" customWidth="1"/>
    <col min="2" max="2" width="5.421875" style="9" customWidth="1"/>
    <col min="3" max="3" width="19.8515625" style="10" bestFit="1" customWidth="1"/>
    <col min="4" max="4" width="18.57421875" style="21" bestFit="1" customWidth="1"/>
    <col min="5" max="5" width="10.8515625" style="9" customWidth="1"/>
    <col min="6" max="6" width="16.7109375" style="22" bestFit="1" customWidth="1"/>
    <col min="7" max="7" width="7.7109375" style="10" customWidth="1"/>
    <col min="8" max="16384" width="9.140625" style="10" customWidth="1"/>
  </cols>
  <sheetData>
    <row r="1" spans="4:7" ht="85.5" customHeight="1">
      <c r="D1" s="106" t="s">
        <v>181</v>
      </c>
      <c r="E1" s="106"/>
      <c r="F1" s="106"/>
      <c r="G1" s="106"/>
    </row>
    <row r="2" spans="1:7" ht="18.75">
      <c r="A2" s="97" t="s">
        <v>6</v>
      </c>
      <c r="B2" s="97"/>
      <c r="C2" s="97"/>
      <c r="D2" s="97"/>
      <c r="E2" s="97"/>
      <c r="F2" s="97"/>
      <c r="G2" s="97"/>
    </row>
    <row r="3" spans="1:7" ht="18.75">
      <c r="A3" s="46"/>
      <c r="B3" s="11"/>
      <c r="C3" s="11"/>
      <c r="D3" s="11"/>
      <c r="E3" s="11"/>
      <c r="F3" s="11"/>
      <c r="G3" s="63"/>
    </row>
    <row r="4" spans="1:8" ht="15">
      <c r="A4" s="68" t="s">
        <v>3</v>
      </c>
      <c r="B4" s="69" t="s">
        <v>10</v>
      </c>
      <c r="C4" s="69" t="s">
        <v>1</v>
      </c>
      <c r="D4" s="69" t="s">
        <v>5</v>
      </c>
      <c r="E4" s="69" t="s">
        <v>11</v>
      </c>
      <c r="F4" s="70" t="s">
        <v>4</v>
      </c>
      <c r="G4" s="73" t="s">
        <v>19</v>
      </c>
      <c r="H4" s="87" t="s">
        <v>2</v>
      </c>
    </row>
    <row r="5" spans="1:8" ht="15">
      <c r="A5" s="15">
        <v>13</v>
      </c>
      <c r="B5" s="15">
        <v>67</v>
      </c>
      <c r="C5" s="16" t="s">
        <v>157</v>
      </c>
      <c r="D5" s="38" t="s">
        <v>105</v>
      </c>
      <c r="E5" s="15" t="s">
        <v>80</v>
      </c>
      <c r="F5" s="16" t="s">
        <v>89</v>
      </c>
      <c r="G5" s="31">
        <v>58.321</v>
      </c>
      <c r="H5" s="88">
        <v>5</v>
      </c>
    </row>
    <row r="6" spans="1:8" ht="15">
      <c r="A6" s="15">
        <v>9</v>
      </c>
      <c r="B6" s="15">
        <v>34</v>
      </c>
      <c r="C6" s="16" t="s">
        <v>104</v>
      </c>
      <c r="D6" s="38" t="s">
        <v>105</v>
      </c>
      <c r="E6" s="15" t="s">
        <v>80</v>
      </c>
      <c r="F6" s="16" t="s">
        <v>102</v>
      </c>
      <c r="G6" s="31">
        <v>58.692</v>
      </c>
      <c r="H6" s="89">
        <v>4</v>
      </c>
    </row>
    <row r="7" spans="1:8" ht="15">
      <c r="A7" s="15">
        <v>6</v>
      </c>
      <c r="B7" s="15">
        <v>19</v>
      </c>
      <c r="C7" s="16" t="s">
        <v>81</v>
      </c>
      <c r="D7" s="38" t="s">
        <v>50</v>
      </c>
      <c r="E7" s="15" t="s">
        <v>80</v>
      </c>
      <c r="F7" s="16" t="s">
        <v>156</v>
      </c>
      <c r="G7" s="31">
        <v>59.352</v>
      </c>
      <c r="H7" s="89">
        <v>3</v>
      </c>
    </row>
    <row r="8" spans="1:8" ht="15">
      <c r="A8" s="15">
        <v>27</v>
      </c>
      <c r="B8" s="15">
        <v>23</v>
      </c>
      <c r="C8" s="16" t="s">
        <v>87</v>
      </c>
      <c r="D8" s="38" t="s">
        <v>88</v>
      </c>
      <c r="E8" s="15" t="s">
        <v>80</v>
      </c>
      <c r="F8" s="16" t="s">
        <v>118</v>
      </c>
      <c r="G8" s="31">
        <v>60.587</v>
      </c>
      <c r="H8" s="89">
        <v>2</v>
      </c>
    </row>
    <row r="9" spans="1:8" ht="15">
      <c r="A9" s="15">
        <v>10</v>
      </c>
      <c r="B9" s="15">
        <v>16</v>
      </c>
      <c r="C9" s="16" t="s">
        <v>75</v>
      </c>
      <c r="D9" s="38" t="s">
        <v>74</v>
      </c>
      <c r="E9" s="15" t="s">
        <v>80</v>
      </c>
      <c r="F9" s="16" t="s">
        <v>115</v>
      </c>
      <c r="G9" s="31">
        <v>61.017</v>
      </c>
      <c r="H9" s="89">
        <v>1</v>
      </c>
    </row>
    <row r="10" spans="1:8" ht="15">
      <c r="A10" s="15">
        <v>20</v>
      </c>
      <c r="B10" s="15">
        <v>18</v>
      </c>
      <c r="C10" s="16" t="s">
        <v>79</v>
      </c>
      <c r="D10" s="38" t="s">
        <v>74</v>
      </c>
      <c r="E10" s="15" t="s">
        <v>80</v>
      </c>
      <c r="F10" s="16" t="s">
        <v>135</v>
      </c>
      <c r="G10" s="31">
        <v>61.946</v>
      </c>
      <c r="H10" s="89"/>
    </row>
    <row r="11" spans="1:8" ht="15">
      <c r="A11" s="15">
        <v>34</v>
      </c>
      <c r="B11" s="15">
        <v>20</v>
      </c>
      <c r="C11" s="16" t="s">
        <v>83</v>
      </c>
      <c r="D11" s="38" t="s">
        <v>50</v>
      </c>
      <c r="E11" s="15" t="s">
        <v>80</v>
      </c>
      <c r="F11" s="16" t="s">
        <v>84</v>
      </c>
      <c r="G11" s="31">
        <v>62.626</v>
      </c>
      <c r="H11" s="89"/>
    </row>
    <row r="12" spans="1:8" ht="15">
      <c r="A12" s="15">
        <v>32</v>
      </c>
      <c r="B12" s="15">
        <v>56</v>
      </c>
      <c r="C12" s="16" t="s">
        <v>141</v>
      </c>
      <c r="D12" s="39" t="s">
        <v>88</v>
      </c>
      <c r="E12" s="15" t="s">
        <v>80</v>
      </c>
      <c r="F12" s="16" t="s">
        <v>135</v>
      </c>
      <c r="G12" s="31">
        <v>63.605</v>
      </c>
      <c r="H12" s="89"/>
    </row>
    <row r="13" spans="1:8" ht="15">
      <c r="A13" s="15">
        <v>33</v>
      </c>
      <c r="B13" s="15">
        <v>32</v>
      </c>
      <c r="C13" s="16" t="s">
        <v>101</v>
      </c>
      <c r="D13" s="38" t="s">
        <v>88</v>
      </c>
      <c r="E13" s="15" t="s">
        <v>80</v>
      </c>
      <c r="F13" s="16" t="s">
        <v>102</v>
      </c>
      <c r="G13" s="31">
        <v>68.684</v>
      </c>
      <c r="H13" s="89"/>
    </row>
    <row r="14" spans="1:8" ht="15">
      <c r="A14" s="15">
        <v>11</v>
      </c>
      <c r="B14" s="15">
        <v>15</v>
      </c>
      <c r="C14" s="16" t="s">
        <v>76</v>
      </c>
      <c r="D14" s="38" t="s">
        <v>77</v>
      </c>
      <c r="E14" s="15" t="s">
        <v>63</v>
      </c>
      <c r="F14" s="16" t="s">
        <v>54</v>
      </c>
      <c r="G14" s="31">
        <v>59.061</v>
      </c>
      <c r="H14" s="89">
        <v>5</v>
      </c>
    </row>
    <row r="15" spans="1:8" ht="15">
      <c r="A15" s="15">
        <v>22</v>
      </c>
      <c r="B15" s="15">
        <v>13</v>
      </c>
      <c r="C15" s="16" t="s">
        <v>73</v>
      </c>
      <c r="D15" s="38" t="s">
        <v>74</v>
      </c>
      <c r="E15" s="15" t="s">
        <v>63</v>
      </c>
      <c r="F15" s="16" t="s">
        <v>54</v>
      </c>
      <c r="G15" s="31">
        <v>59.109</v>
      </c>
      <c r="H15" s="89">
        <v>4</v>
      </c>
    </row>
    <row r="16" spans="1:8" ht="15">
      <c r="A16" s="15">
        <v>16</v>
      </c>
      <c r="B16" s="15">
        <v>10</v>
      </c>
      <c r="C16" s="16" t="s">
        <v>69</v>
      </c>
      <c r="D16" s="38" t="s">
        <v>65</v>
      </c>
      <c r="E16" s="15" t="s">
        <v>63</v>
      </c>
      <c r="F16" s="16" t="s">
        <v>54</v>
      </c>
      <c r="G16" s="31">
        <v>59.199</v>
      </c>
      <c r="H16" s="89">
        <v>3</v>
      </c>
    </row>
    <row r="17" spans="1:8" ht="15">
      <c r="A17" s="15">
        <v>12</v>
      </c>
      <c r="B17" s="15">
        <v>42</v>
      </c>
      <c r="C17" s="16" t="s">
        <v>116</v>
      </c>
      <c r="D17" s="38" t="s">
        <v>65</v>
      </c>
      <c r="E17" s="15" t="s">
        <v>63</v>
      </c>
      <c r="F17" s="16" t="s">
        <v>54</v>
      </c>
      <c r="G17" s="31">
        <v>61.098</v>
      </c>
      <c r="H17" s="89">
        <v>2</v>
      </c>
    </row>
    <row r="18" spans="1:8" ht="15">
      <c r="A18" s="15">
        <v>19</v>
      </c>
      <c r="B18" s="15">
        <v>50</v>
      </c>
      <c r="C18" s="16" t="s">
        <v>86</v>
      </c>
      <c r="D18" s="38" t="s">
        <v>74</v>
      </c>
      <c r="E18" s="15" t="s">
        <v>63</v>
      </c>
      <c r="F18" s="16" t="s">
        <v>54</v>
      </c>
      <c r="G18" s="31">
        <v>62.022</v>
      </c>
      <c r="H18" s="89">
        <v>1</v>
      </c>
    </row>
    <row r="19" spans="1:8" ht="15">
      <c r="A19" s="15">
        <v>26</v>
      </c>
      <c r="B19" s="15">
        <v>12</v>
      </c>
      <c r="C19" s="16" t="s">
        <v>72</v>
      </c>
      <c r="D19" s="38" t="s">
        <v>65</v>
      </c>
      <c r="E19" s="15" t="s">
        <v>63</v>
      </c>
      <c r="F19" s="16" t="s">
        <v>54</v>
      </c>
      <c r="G19" s="31">
        <v>62.327</v>
      </c>
      <c r="H19" s="89"/>
    </row>
    <row r="20" spans="1:8" ht="15">
      <c r="A20" s="15">
        <v>17</v>
      </c>
      <c r="B20" s="15">
        <v>14</v>
      </c>
      <c r="C20" s="16" t="s">
        <v>75</v>
      </c>
      <c r="D20" s="38" t="s">
        <v>74</v>
      </c>
      <c r="E20" s="15" t="s">
        <v>63</v>
      </c>
      <c r="F20" s="16" t="s">
        <v>54</v>
      </c>
      <c r="G20" s="31">
        <v>62.361</v>
      </c>
      <c r="H20" s="89"/>
    </row>
    <row r="21" spans="1:8" ht="15">
      <c r="A21" s="15">
        <v>15</v>
      </c>
      <c r="B21" s="15">
        <v>68</v>
      </c>
      <c r="C21" s="16" t="s">
        <v>158</v>
      </c>
      <c r="D21" s="38" t="s">
        <v>105</v>
      </c>
      <c r="E21" s="15" t="s">
        <v>63</v>
      </c>
      <c r="F21" s="16" t="s">
        <v>54</v>
      </c>
      <c r="G21" s="31">
        <v>71.285</v>
      </c>
      <c r="H21" s="89"/>
    </row>
    <row r="22" spans="1:8" ht="15">
      <c r="A22" s="15">
        <v>39</v>
      </c>
      <c r="B22" s="15">
        <v>21</v>
      </c>
      <c r="C22" s="16" t="s">
        <v>85</v>
      </c>
      <c r="D22" s="38" t="s">
        <v>50</v>
      </c>
      <c r="E22" s="15" t="s">
        <v>21</v>
      </c>
      <c r="F22" s="16"/>
      <c r="G22" s="31">
        <v>70.182</v>
      </c>
      <c r="H22" s="89">
        <v>5</v>
      </c>
    </row>
    <row r="23" spans="1:8" ht="15">
      <c r="A23" s="15">
        <v>40</v>
      </c>
      <c r="B23" s="15">
        <v>69</v>
      </c>
      <c r="C23" s="16" t="s">
        <v>160</v>
      </c>
      <c r="D23" s="38" t="s">
        <v>50</v>
      </c>
      <c r="E23" s="15" t="s">
        <v>21</v>
      </c>
      <c r="F23" s="16"/>
      <c r="G23" s="31">
        <v>74.999</v>
      </c>
      <c r="H23" s="89">
        <v>4</v>
      </c>
    </row>
    <row r="24" spans="1:8" ht="15">
      <c r="A24" s="15">
        <v>42</v>
      </c>
      <c r="B24" s="15">
        <v>24</v>
      </c>
      <c r="C24" s="16" t="s">
        <v>90</v>
      </c>
      <c r="D24" s="38" t="s">
        <v>88</v>
      </c>
      <c r="E24" s="15" t="s">
        <v>21</v>
      </c>
      <c r="F24" s="16" t="s">
        <v>68</v>
      </c>
      <c r="G24" s="31">
        <v>80.322</v>
      </c>
      <c r="H24" s="89">
        <v>3</v>
      </c>
    </row>
    <row r="25" spans="1:8" ht="15">
      <c r="A25" s="15">
        <v>41</v>
      </c>
      <c r="B25" s="15">
        <v>17</v>
      </c>
      <c r="C25" s="16" t="s">
        <v>78</v>
      </c>
      <c r="D25" s="38" t="s">
        <v>74</v>
      </c>
      <c r="E25" s="15" t="s">
        <v>21</v>
      </c>
      <c r="F25" s="16" t="s">
        <v>68</v>
      </c>
      <c r="G25" s="31">
        <v>80.593</v>
      </c>
      <c r="H25" s="89">
        <v>2</v>
      </c>
    </row>
    <row r="26" spans="1:8" ht="15">
      <c r="A26" s="15">
        <v>24</v>
      </c>
      <c r="B26" s="15">
        <v>3</v>
      </c>
      <c r="C26" s="16" t="s">
        <v>55</v>
      </c>
      <c r="D26" s="38" t="s">
        <v>56</v>
      </c>
      <c r="E26" s="15" t="s">
        <v>17</v>
      </c>
      <c r="F26" s="16" t="s">
        <v>137</v>
      </c>
      <c r="G26" s="31">
        <v>62.354</v>
      </c>
      <c r="H26" s="89">
        <v>5</v>
      </c>
    </row>
    <row r="27" spans="1:8" ht="15">
      <c r="A27" s="15">
        <v>31</v>
      </c>
      <c r="B27" s="15">
        <v>51</v>
      </c>
      <c r="C27" s="16" t="s">
        <v>100</v>
      </c>
      <c r="D27" s="38" t="s">
        <v>88</v>
      </c>
      <c r="E27" s="15" t="s">
        <v>17</v>
      </c>
      <c r="F27" s="16" t="s">
        <v>139</v>
      </c>
      <c r="G27" s="31">
        <v>62.592</v>
      </c>
      <c r="H27" s="89">
        <v>4</v>
      </c>
    </row>
    <row r="28" spans="1:8" ht="15">
      <c r="A28" s="15">
        <v>36</v>
      </c>
      <c r="B28" s="15">
        <v>4</v>
      </c>
      <c r="C28" s="16" t="s">
        <v>58</v>
      </c>
      <c r="D28" s="38" t="s">
        <v>56</v>
      </c>
      <c r="E28" s="15" t="s">
        <v>17</v>
      </c>
      <c r="F28" s="16" t="s">
        <v>59</v>
      </c>
      <c r="G28" s="31">
        <v>66.194</v>
      </c>
      <c r="H28" s="89">
        <v>3</v>
      </c>
    </row>
    <row r="29" spans="1:8" ht="15">
      <c r="A29" s="15">
        <v>30</v>
      </c>
      <c r="B29" s="15">
        <v>49</v>
      </c>
      <c r="C29" s="16" t="s">
        <v>99</v>
      </c>
      <c r="D29" s="38" t="s">
        <v>88</v>
      </c>
      <c r="E29" s="15" t="s">
        <v>17</v>
      </c>
      <c r="F29" s="16" t="s">
        <v>68</v>
      </c>
      <c r="G29" s="31">
        <v>68.785</v>
      </c>
      <c r="H29" s="89">
        <v>2</v>
      </c>
    </row>
    <row r="30" spans="1:8" ht="15">
      <c r="A30" s="15">
        <v>1</v>
      </c>
      <c r="B30" s="15">
        <v>30</v>
      </c>
      <c r="C30" s="16" t="s">
        <v>92</v>
      </c>
      <c r="D30" s="38" t="s">
        <v>88</v>
      </c>
      <c r="E30" s="15" t="s">
        <v>44</v>
      </c>
      <c r="F30" s="16" t="s">
        <v>68</v>
      </c>
      <c r="G30" s="31">
        <v>55.767</v>
      </c>
      <c r="H30" s="89">
        <v>5</v>
      </c>
    </row>
    <row r="31" spans="1:8" ht="15">
      <c r="A31" s="15">
        <v>25</v>
      </c>
      <c r="B31" s="15">
        <v>44</v>
      </c>
      <c r="C31" s="16" t="s">
        <v>113</v>
      </c>
      <c r="D31" s="38" t="s">
        <v>114</v>
      </c>
      <c r="E31" s="15" t="s">
        <v>44</v>
      </c>
      <c r="F31" s="16" t="s">
        <v>134</v>
      </c>
      <c r="G31" s="31">
        <v>57.069</v>
      </c>
      <c r="H31" s="89">
        <v>4</v>
      </c>
    </row>
    <row r="32" spans="1:8" ht="15">
      <c r="A32" s="15">
        <v>8</v>
      </c>
      <c r="B32" s="15">
        <v>45</v>
      </c>
      <c r="C32" s="16" t="s">
        <v>87</v>
      </c>
      <c r="D32" s="38" t="s">
        <v>88</v>
      </c>
      <c r="E32" s="15" t="s">
        <v>44</v>
      </c>
      <c r="F32" s="16" t="s">
        <v>68</v>
      </c>
      <c r="G32" s="31">
        <v>58.401</v>
      </c>
      <c r="H32" s="89">
        <v>3</v>
      </c>
    </row>
    <row r="33" spans="1:8" ht="15">
      <c r="A33" s="15">
        <v>18</v>
      </c>
      <c r="B33" s="15">
        <v>54</v>
      </c>
      <c r="C33" s="16" t="s">
        <v>136</v>
      </c>
      <c r="D33" s="38" t="s">
        <v>88</v>
      </c>
      <c r="E33" s="15" t="s">
        <v>44</v>
      </c>
      <c r="F33" s="16" t="s">
        <v>54</v>
      </c>
      <c r="G33" s="31">
        <v>60.471</v>
      </c>
      <c r="H33" s="89">
        <v>2</v>
      </c>
    </row>
    <row r="34" spans="1:8" ht="15">
      <c r="A34" s="15">
        <v>21</v>
      </c>
      <c r="B34" s="15">
        <v>5</v>
      </c>
      <c r="C34" s="16" t="s">
        <v>60</v>
      </c>
      <c r="D34" s="38" t="s">
        <v>117</v>
      </c>
      <c r="E34" s="15" t="s">
        <v>44</v>
      </c>
      <c r="F34" s="16" t="s">
        <v>61</v>
      </c>
      <c r="G34" s="31">
        <v>61.785</v>
      </c>
      <c r="H34" s="89">
        <v>1</v>
      </c>
    </row>
    <row r="35" spans="1:8" ht="15">
      <c r="A35" s="15">
        <v>35</v>
      </c>
      <c r="B35" s="15">
        <v>41</v>
      </c>
      <c r="C35" s="16" t="s">
        <v>67</v>
      </c>
      <c r="D35" s="38" t="s">
        <v>65</v>
      </c>
      <c r="E35" s="15" t="s">
        <v>44</v>
      </c>
      <c r="F35" s="16" t="s">
        <v>68</v>
      </c>
      <c r="G35" s="31">
        <v>67.008</v>
      </c>
      <c r="H35" s="89"/>
    </row>
    <row r="36" spans="1:8" ht="15">
      <c r="A36" s="15">
        <v>5</v>
      </c>
      <c r="B36" s="15">
        <v>68</v>
      </c>
      <c r="C36" s="16" t="s">
        <v>83</v>
      </c>
      <c r="D36" s="38" t="s">
        <v>50</v>
      </c>
      <c r="E36" s="15" t="s">
        <v>45</v>
      </c>
      <c r="F36" s="16" t="s">
        <v>95</v>
      </c>
      <c r="G36" s="31">
        <v>57.853</v>
      </c>
      <c r="H36" s="89">
        <v>5</v>
      </c>
    </row>
    <row r="37" spans="1:8" ht="15">
      <c r="A37" s="15">
        <v>4</v>
      </c>
      <c r="B37" s="15">
        <v>1</v>
      </c>
      <c r="C37" s="16" t="s">
        <v>49</v>
      </c>
      <c r="D37" s="38" t="s">
        <v>50</v>
      </c>
      <c r="E37" s="15" t="s">
        <v>45</v>
      </c>
      <c r="F37" s="16" t="s">
        <v>155</v>
      </c>
      <c r="G37" s="31">
        <v>57.988</v>
      </c>
      <c r="H37" s="89">
        <v>4</v>
      </c>
    </row>
    <row r="38" spans="1:8" ht="15">
      <c r="A38" s="15">
        <v>7</v>
      </c>
      <c r="B38" s="15">
        <v>26</v>
      </c>
      <c r="C38" s="16" t="s">
        <v>94</v>
      </c>
      <c r="D38" s="38" t="s">
        <v>88</v>
      </c>
      <c r="E38" s="15" t="s">
        <v>45</v>
      </c>
      <c r="F38" s="16" t="s">
        <v>95</v>
      </c>
      <c r="G38" s="31">
        <v>59.062</v>
      </c>
      <c r="H38" s="89">
        <v>3</v>
      </c>
    </row>
    <row r="39" spans="1:8" ht="15">
      <c r="A39" s="15">
        <v>14</v>
      </c>
      <c r="B39" s="15">
        <v>35</v>
      </c>
      <c r="C39" s="16" t="s">
        <v>106</v>
      </c>
      <c r="D39" s="38" t="s">
        <v>65</v>
      </c>
      <c r="E39" s="15" t="s">
        <v>45</v>
      </c>
      <c r="F39" s="16" t="s">
        <v>103</v>
      </c>
      <c r="G39" s="31">
        <v>63.293</v>
      </c>
      <c r="H39" s="89">
        <v>2</v>
      </c>
    </row>
    <row r="40" spans="1:8" ht="15">
      <c r="A40" s="15">
        <v>37</v>
      </c>
      <c r="B40" s="15">
        <v>57</v>
      </c>
      <c r="C40" s="16" t="s">
        <v>141</v>
      </c>
      <c r="D40" s="38" t="s">
        <v>88</v>
      </c>
      <c r="E40" s="15" t="s">
        <v>45</v>
      </c>
      <c r="F40" s="16" t="s">
        <v>103</v>
      </c>
      <c r="G40" s="31">
        <v>66.423</v>
      </c>
      <c r="H40" s="89">
        <v>1</v>
      </c>
    </row>
    <row r="41" spans="1:8" ht="15">
      <c r="A41" s="15">
        <v>29</v>
      </c>
      <c r="B41" s="15">
        <v>53</v>
      </c>
      <c r="C41" s="16" t="s">
        <v>140</v>
      </c>
      <c r="D41" s="38" t="s">
        <v>88</v>
      </c>
      <c r="E41" s="15" t="s">
        <v>45</v>
      </c>
      <c r="F41" s="16" t="s">
        <v>121</v>
      </c>
      <c r="G41" s="31">
        <v>67.671</v>
      </c>
      <c r="H41" s="89"/>
    </row>
    <row r="42" spans="1:8" ht="15">
      <c r="A42" s="15">
        <v>38</v>
      </c>
      <c r="B42" s="15">
        <v>33</v>
      </c>
      <c r="C42" s="16" t="s">
        <v>101</v>
      </c>
      <c r="D42" s="38" t="s">
        <v>88</v>
      </c>
      <c r="E42" s="15" t="s">
        <v>45</v>
      </c>
      <c r="F42" s="16" t="s">
        <v>121</v>
      </c>
      <c r="G42" s="31">
        <v>69.025</v>
      </c>
      <c r="H42" s="89"/>
    </row>
    <row r="43" spans="1:8" ht="15">
      <c r="A43" s="15">
        <v>3</v>
      </c>
      <c r="B43" s="15">
        <v>60</v>
      </c>
      <c r="C43" s="16" t="s">
        <v>130</v>
      </c>
      <c r="D43" s="38" t="s">
        <v>105</v>
      </c>
      <c r="E43" s="15" t="s">
        <v>22</v>
      </c>
      <c r="F43" s="16" t="s">
        <v>71</v>
      </c>
      <c r="G43" s="31">
        <v>52.988</v>
      </c>
      <c r="H43" s="89">
        <v>5</v>
      </c>
    </row>
    <row r="44" spans="1:8" ht="15">
      <c r="A44" s="15">
        <v>2</v>
      </c>
      <c r="B44" s="15">
        <v>7</v>
      </c>
      <c r="C44" s="16" t="s">
        <v>64</v>
      </c>
      <c r="D44" s="38" t="s">
        <v>65</v>
      </c>
      <c r="E44" s="15" t="s">
        <v>22</v>
      </c>
      <c r="F44" s="16" t="s">
        <v>66</v>
      </c>
      <c r="G44" s="31">
        <v>57.329</v>
      </c>
      <c r="H44" s="89">
        <v>4</v>
      </c>
    </row>
    <row r="45" spans="1:8" ht="15">
      <c r="A45" s="15">
        <v>23</v>
      </c>
      <c r="B45" s="15">
        <v>69</v>
      </c>
      <c r="C45" s="16" t="s">
        <v>159</v>
      </c>
      <c r="D45" s="38" t="s">
        <v>105</v>
      </c>
      <c r="E45" s="15" t="s">
        <v>22</v>
      </c>
      <c r="F45" s="16" t="s">
        <v>71</v>
      </c>
      <c r="G45" s="31">
        <v>63.33</v>
      </c>
      <c r="H45" s="89">
        <v>3</v>
      </c>
    </row>
    <row r="46" spans="1:8" ht="15">
      <c r="A46" s="15">
        <v>28</v>
      </c>
      <c r="B46" s="15">
        <v>25</v>
      </c>
      <c r="C46" s="16" t="s">
        <v>92</v>
      </c>
      <c r="D46" s="38" t="s">
        <v>88</v>
      </c>
      <c r="E46" s="15" t="s">
        <v>22</v>
      </c>
      <c r="F46" s="16" t="s">
        <v>93</v>
      </c>
      <c r="G46" s="31">
        <v>66.625</v>
      </c>
      <c r="H46" s="89">
        <v>2</v>
      </c>
    </row>
    <row r="47" spans="1:6" ht="15">
      <c r="A47" s="17"/>
      <c r="B47" s="17"/>
      <c r="C47" s="18"/>
      <c r="D47" s="19"/>
      <c r="E47" s="17"/>
      <c r="F47" s="20"/>
    </row>
    <row r="48" spans="1:6" ht="15">
      <c r="A48" s="17"/>
      <c r="B48" s="17"/>
      <c r="C48" s="18"/>
      <c r="D48" s="19"/>
      <c r="E48" s="17"/>
      <c r="F48" s="20"/>
    </row>
    <row r="49" spans="1:6" ht="15">
      <c r="A49" s="17"/>
      <c r="B49" s="17"/>
      <c r="C49" s="18"/>
      <c r="D49" s="19"/>
      <c r="E49" s="17"/>
      <c r="F49" s="20"/>
    </row>
    <row r="50" spans="1:6" ht="15">
      <c r="A50" s="17"/>
      <c r="B50" s="17"/>
      <c r="C50" s="18"/>
      <c r="D50" s="19"/>
      <c r="E50" s="17"/>
      <c r="F50" s="20"/>
    </row>
    <row r="51" spans="1:6" ht="15">
      <c r="A51" s="17"/>
      <c r="B51" s="17"/>
      <c r="C51" s="18"/>
      <c r="D51" s="19"/>
      <c r="E51" s="17"/>
      <c r="F51" s="20"/>
    </row>
    <row r="52" spans="1:6" ht="15">
      <c r="A52" s="17"/>
      <c r="B52" s="17"/>
      <c r="C52" s="18"/>
      <c r="D52" s="19"/>
      <c r="E52" s="17"/>
      <c r="F52" s="20"/>
    </row>
    <row r="53" spans="1:6" ht="15">
      <c r="A53" s="17"/>
      <c r="B53" s="17"/>
      <c r="C53" s="18"/>
      <c r="D53" s="19"/>
      <c r="E53" s="17"/>
      <c r="F53" s="20"/>
    </row>
    <row r="54" spans="1:6" ht="15">
      <c r="A54" s="17"/>
      <c r="B54" s="17"/>
      <c r="C54" s="18"/>
      <c r="D54" s="19"/>
      <c r="E54" s="17"/>
      <c r="F54" s="20"/>
    </row>
    <row r="55" spans="1:6" ht="15">
      <c r="A55" s="17"/>
      <c r="B55" s="17"/>
      <c r="C55" s="18"/>
      <c r="D55" s="19"/>
      <c r="E55" s="17"/>
      <c r="F55" s="20"/>
    </row>
    <row r="56" spans="1:6" ht="15">
      <c r="A56" s="17"/>
      <c r="B56" s="17"/>
      <c r="C56" s="18"/>
      <c r="D56" s="19"/>
      <c r="E56" s="17"/>
      <c r="F56" s="20"/>
    </row>
    <row r="57" spans="1:6" ht="15">
      <c r="A57" s="17"/>
      <c r="B57" s="17"/>
      <c r="C57" s="18"/>
      <c r="D57" s="19"/>
      <c r="E57" s="17"/>
      <c r="F57" s="20"/>
    </row>
    <row r="58" spans="1:6" ht="15">
      <c r="A58" s="17"/>
      <c r="B58" s="17"/>
      <c r="C58" s="18"/>
      <c r="D58" s="19"/>
      <c r="E58" s="17"/>
      <c r="F58" s="20"/>
    </row>
    <row r="59" spans="1:6" ht="15">
      <c r="A59" s="17"/>
      <c r="B59" s="17"/>
      <c r="C59" s="18"/>
      <c r="D59" s="19"/>
      <c r="E59" s="17"/>
      <c r="F59" s="20"/>
    </row>
    <row r="60" spans="1:6" ht="15">
      <c r="A60" s="17"/>
      <c r="B60" s="17"/>
      <c r="C60" s="18"/>
      <c r="D60" s="19"/>
      <c r="E60" s="17"/>
      <c r="F60" s="20"/>
    </row>
    <row r="61" spans="1:6" ht="15">
      <c r="A61" s="17"/>
      <c r="B61" s="17"/>
      <c r="C61" s="18"/>
      <c r="D61" s="19"/>
      <c r="E61" s="17"/>
      <c r="F61" s="20"/>
    </row>
    <row r="62" spans="1:6" ht="15">
      <c r="A62" s="17"/>
      <c r="B62" s="17"/>
      <c r="C62" s="18"/>
      <c r="D62" s="19"/>
      <c r="E62" s="17"/>
      <c r="F62" s="20"/>
    </row>
    <row r="63" spans="1:6" ht="15">
      <c r="A63" s="17"/>
      <c r="B63" s="17"/>
      <c r="C63" s="18"/>
      <c r="D63" s="19"/>
      <c r="E63" s="17"/>
      <c r="F63" s="20"/>
    </row>
    <row r="64" spans="1:6" ht="15">
      <c r="A64" s="17"/>
      <c r="B64" s="17"/>
      <c r="C64" s="18"/>
      <c r="D64" s="19"/>
      <c r="E64" s="17"/>
      <c r="F64" s="20"/>
    </row>
    <row r="65" spans="1:6" ht="15">
      <c r="A65" s="17"/>
      <c r="B65" s="17"/>
      <c r="C65" s="18"/>
      <c r="D65" s="19"/>
      <c r="E65" s="17"/>
      <c r="F65" s="20"/>
    </row>
    <row r="66" spans="1:6" ht="15">
      <c r="A66" s="17"/>
      <c r="B66" s="17"/>
      <c r="C66" s="18"/>
      <c r="D66" s="19"/>
      <c r="E66" s="17"/>
      <c r="F66" s="20"/>
    </row>
    <row r="67" spans="1:6" ht="15">
      <c r="A67" s="17"/>
      <c r="B67" s="17"/>
      <c r="C67" s="18"/>
      <c r="D67" s="19"/>
      <c r="E67" s="17"/>
      <c r="F67" s="20"/>
    </row>
    <row r="68" spans="1:6" ht="15">
      <c r="A68" s="17"/>
      <c r="B68" s="17"/>
      <c r="C68" s="18"/>
      <c r="D68" s="19"/>
      <c r="E68" s="17"/>
      <c r="F68" s="20"/>
    </row>
    <row r="69" spans="1:6" ht="15">
      <c r="A69" s="17"/>
      <c r="B69" s="17"/>
      <c r="C69" s="18"/>
      <c r="D69" s="19"/>
      <c r="E69" s="17"/>
      <c r="F69" s="20"/>
    </row>
    <row r="70" spans="1:6" ht="15">
      <c r="A70" s="17"/>
      <c r="B70" s="17"/>
      <c r="C70" s="18"/>
      <c r="D70" s="19"/>
      <c r="E70" s="17"/>
      <c r="F70" s="20"/>
    </row>
    <row r="71" spans="1:6" ht="15">
      <c r="A71" s="17"/>
      <c r="B71" s="17"/>
      <c r="C71" s="18"/>
      <c r="D71" s="19"/>
      <c r="E71" s="17"/>
      <c r="F71" s="20"/>
    </row>
    <row r="72" spans="1:6" ht="15">
      <c r="A72" s="17"/>
      <c r="B72" s="17"/>
      <c r="C72" s="18"/>
      <c r="D72" s="19"/>
      <c r="E72" s="17"/>
      <c r="F72" s="20"/>
    </row>
    <row r="73" spans="1:6" ht="15">
      <c r="A73" s="17"/>
      <c r="B73" s="17"/>
      <c r="C73" s="18"/>
      <c r="D73" s="19"/>
      <c r="E73" s="17"/>
      <c r="F73" s="20"/>
    </row>
    <row r="74" spans="1:6" ht="15">
      <c r="A74" s="17"/>
      <c r="B74" s="17"/>
      <c r="C74" s="18"/>
      <c r="D74" s="19"/>
      <c r="E74" s="17"/>
      <c r="F74" s="20"/>
    </row>
    <row r="75" spans="1:6" ht="15">
      <c r="A75" s="17"/>
      <c r="B75" s="17"/>
      <c r="C75" s="18"/>
      <c r="D75" s="19"/>
      <c r="E75" s="17"/>
      <c r="F75" s="20"/>
    </row>
    <row r="76" spans="1:6" ht="15">
      <c r="A76" s="17"/>
      <c r="B76" s="17"/>
      <c r="C76" s="18"/>
      <c r="D76" s="19"/>
      <c r="E76" s="17"/>
      <c r="F76" s="20"/>
    </row>
    <row r="77" spans="1:6" ht="15">
      <c r="A77" s="17"/>
      <c r="B77" s="17"/>
      <c r="C77" s="18"/>
      <c r="D77" s="19"/>
      <c r="E77" s="17"/>
      <c r="F77" s="20"/>
    </row>
    <row r="78" spans="1:6" ht="15">
      <c r="A78" s="17"/>
      <c r="B78" s="17"/>
      <c r="C78" s="18"/>
      <c r="D78" s="19"/>
      <c r="E78" s="17"/>
      <c r="F78" s="20"/>
    </row>
    <row r="79" spans="1:6" ht="15">
      <c r="A79" s="17"/>
      <c r="B79" s="17"/>
      <c r="C79" s="18"/>
      <c r="D79" s="19"/>
      <c r="E79" s="17"/>
      <c r="F79" s="20"/>
    </row>
    <row r="80" spans="1:6" ht="15">
      <c r="A80" s="17"/>
      <c r="B80" s="17"/>
      <c r="C80" s="18"/>
      <c r="D80" s="19"/>
      <c r="E80" s="17"/>
      <c r="F80" s="20"/>
    </row>
    <row r="81" spans="1:6" ht="15">
      <c r="A81" s="17"/>
      <c r="B81" s="17"/>
      <c r="C81" s="18"/>
      <c r="D81" s="19"/>
      <c r="E81" s="17"/>
      <c r="F81" s="20"/>
    </row>
    <row r="82" spans="1:6" ht="15">
      <c r="A82" s="17"/>
      <c r="B82" s="17"/>
      <c r="C82" s="18"/>
      <c r="D82" s="19"/>
      <c r="E82" s="17"/>
      <c r="F82" s="20"/>
    </row>
    <row r="83" spans="1:6" ht="15">
      <c r="A83" s="17"/>
      <c r="B83" s="17"/>
      <c r="C83" s="18"/>
      <c r="D83" s="19"/>
      <c r="E83" s="17"/>
      <c r="F83" s="20"/>
    </row>
    <row r="84" spans="1:6" ht="15">
      <c r="A84" s="17"/>
      <c r="B84" s="17"/>
      <c r="C84" s="18"/>
      <c r="D84" s="19"/>
      <c r="E84" s="17"/>
      <c r="F84" s="20"/>
    </row>
    <row r="85" spans="1:6" ht="15">
      <c r="A85" s="17"/>
      <c r="B85" s="17"/>
      <c r="C85" s="18"/>
      <c r="D85" s="19"/>
      <c r="E85" s="17"/>
      <c r="F85" s="20"/>
    </row>
    <row r="86" spans="1:6" ht="15">
      <c r="A86" s="17"/>
      <c r="B86" s="17"/>
      <c r="C86" s="18"/>
      <c r="D86" s="19"/>
      <c r="E86" s="17"/>
      <c r="F86" s="20"/>
    </row>
    <row r="87" spans="1:6" ht="15">
      <c r="A87" s="17"/>
      <c r="B87" s="17"/>
      <c r="C87" s="18"/>
      <c r="D87" s="19"/>
      <c r="E87" s="17"/>
      <c r="F87" s="20"/>
    </row>
    <row r="88" spans="1:6" ht="15">
      <c r="A88" s="17"/>
      <c r="B88" s="17"/>
      <c r="C88" s="18"/>
      <c r="D88" s="19"/>
      <c r="E88" s="17"/>
      <c r="F88" s="20"/>
    </row>
    <row r="89" spans="1:6" ht="15">
      <c r="A89" s="17"/>
      <c r="B89" s="17"/>
      <c r="C89" s="18"/>
      <c r="D89" s="19"/>
      <c r="E89" s="17"/>
      <c r="F89" s="20"/>
    </row>
    <row r="90" spans="1:6" ht="15">
      <c r="A90" s="17"/>
      <c r="B90" s="17"/>
      <c r="C90" s="18"/>
      <c r="D90" s="19"/>
      <c r="E90" s="17"/>
      <c r="F90" s="20"/>
    </row>
    <row r="91" spans="1:6" ht="15">
      <c r="A91" s="17"/>
      <c r="B91" s="17"/>
      <c r="C91" s="18"/>
      <c r="D91" s="19"/>
      <c r="E91" s="17"/>
      <c r="F91" s="20"/>
    </row>
    <row r="92" spans="1:6" ht="15">
      <c r="A92" s="17"/>
      <c r="B92" s="17"/>
      <c r="C92" s="18"/>
      <c r="D92" s="19"/>
      <c r="E92" s="17"/>
      <c r="F92" s="20"/>
    </row>
    <row r="93" spans="1:6" ht="15">
      <c r="A93" s="17"/>
      <c r="B93" s="17"/>
      <c r="C93" s="18"/>
      <c r="D93" s="19"/>
      <c r="E93" s="17"/>
      <c r="F93" s="20"/>
    </row>
    <row r="94" spans="1:6" ht="15">
      <c r="A94" s="17"/>
      <c r="B94" s="17"/>
      <c r="C94" s="18"/>
      <c r="D94" s="19"/>
      <c r="E94" s="17"/>
      <c r="F94" s="20"/>
    </row>
    <row r="95" spans="1:6" ht="15">
      <c r="A95" s="17"/>
      <c r="B95" s="17"/>
      <c r="C95" s="18"/>
      <c r="D95" s="19"/>
      <c r="E95" s="17"/>
      <c r="F95" s="20"/>
    </row>
    <row r="96" spans="1:6" ht="15">
      <c r="A96" s="17"/>
      <c r="B96" s="17"/>
      <c r="C96" s="18"/>
      <c r="D96" s="19"/>
      <c r="E96" s="17"/>
      <c r="F96" s="20"/>
    </row>
    <row r="97" spans="1:6" ht="15">
      <c r="A97" s="17"/>
      <c r="B97" s="17"/>
      <c r="C97" s="18"/>
      <c r="D97" s="19"/>
      <c r="E97" s="17"/>
      <c r="F97" s="20"/>
    </row>
    <row r="98" spans="1:6" ht="15">
      <c r="A98" s="17"/>
      <c r="B98" s="17"/>
      <c r="C98" s="18"/>
      <c r="D98" s="19"/>
      <c r="E98" s="17"/>
      <c r="F98" s="20"/>
    </row>
    <row r="99" spans="1:6" ht="15">
      <c r="A99" s="17"/>
      <c r="B99" s="17"/>
      <c r="C99" s="18"/>
      <c r="D99" s="19"/>
      <c r="E99" s="17"/>
      <c r="F99" s="20"/>
    </row>
    <row r="100" spans="1:6" ht="15">
      <c r="A100" s="17"/>
      <c r="B100" s="17"/>
      <c r="C100" s="18"/>
      <c r="D100" s="19"/>
      <c r="E100" s="17"/>
      <c r="F100" s="20"/>
    </row>
    <row r="101" spans="1:6" ht="15">
      <c r="A101" s="17"/>
      <c r="B101" s="17"/>
      <c r="C101" s="18"/>
      <c r="D101" s="19"/>
      <c r="E101" s="17"/>
      <c r="F101" s="20"/>
    </row>
    <row r="102" spans="1:6" ht="15">
      <c r="A102" s="17"/>
      <c r="B102" s="17"/>
      <c r="C102" s="18"/>
      <c r="D102" s="19"/>
      <c r="E102" s="17"/>
      <c r="F102" s="20"/>
    </row>
    <row r="103" spans="1:6" ht="15">
      <c r="A103" s="17"/>
      <c r="B103" s="17"/>
      <c r="C103" s="18"/>
      <c r="D103" s="19"/>
      <c r="E103" s="17"/>
      <c r="F103" s="20"/>
    </row>
    <row r="104" spans="1:6" ht="15">
      <c r="A104" s="17"/>
      <c r="B104" s="17"/>
      <c r="C104" s="18"/>
      <c r="D104" s="19"/>
      <c r="E104" s="17"/>
      <c r="F104" s="20"/>
    </row>
    <row r="105" spans="1:6" ht="15">
      <c r="A105" s="17"/>
      <c r="B105" s="17"/>
      <c r="C105" s="18"/>
      <c r="D105" s="19"/>
      <c r="E105" s="17"/>
      <c r="F105" s="20"/>
    </row>
    <row r="106" spans="1:6" ht="15">
      <c r="A106" s="17"/>
      <c r="B106" s="17"/>
      <c r="C106" s="18"/>
      <c r="D106" s="19"/>
      <c r="E106" s="17"/>
      <c r="F106" s="20"/>
    </row>
    <row r="107" spans="1:6" ht="15">
      <c r="A107" s="17"/>
      <c r="B107" s="17"/>
      <c r="C107" s="18"/>
      <c r="D107" s="19"/>
      <c r="E107" s="17"/>
      <c r="F107" s="20"/>
    </row>
    <row r="108" spans="1:6" ht="15">
      <c r="A108" s="17"/>
      <c r="B108" s="17"/>
      <c r="C108" s="18"/>
      <c r="D108" s="19"/>
      <c r="E108" s="17"/>
      <c r="F108" s="20"/>
    </row>
    <row r="109" spans="1:6" ht="15">
      <c r="A109" s="17"/>
      <c r="B109" s="17"/>
      <c r="C109" s="18"/>
      <c r="D109" s="19"/>
      <c r="E109" s="17"/>
      <c r="F109" s="20"/>
    </row>
    <row r="110" spans="1:6" ht="15">
      <c r="A110" s="17"/>
      <c r="B110" s="17"/>
      <c r="C110" s="18"/>
      <c r="D110" s="19"/>
      <c r="E110" s="17"/>
      <c r="F110" s="20"/>
    </row>
    <row r="111" spans="1:6" ht="15">
      <c r="A111" s="17"/>
      <c r="B111" s="17"/>
      <c r="C111" s="18"/>
      <c r="D111" s="19"/>
      <c r="E111" s="17"/>
      <c r="F111" s="20"/>
    </row>
    <row r="112" spans="1:6" ht="15">
      <c r="A112" s="17"/>
      <c r="B112" s="17"/>
      <c r="C112" s="18"/>
      <c r="D112" s="19"/>
      <c r="E112" s="17"/>
      <c r="F112" s="20"/>
    </row>
    <row r="113" spans="1:6" ht="15">
      <c r="A113" s="17"/>
      <c r="B113" s="17"/>
      <c r="C113" s="18"/>
      <c r="D113" s="19"/>
      <c r="E113" s="17"/>
      <c r="F113" s="20"/>
    </row>
    <row r="114" spans="1:6" ht="15">
      <c r="A114" s="17"/>
      <c r="B114" s="17"/>
      <c r="C114" s="18"/>
      <c r="D114" s="19"/>
      <c r="E114" s="17"/>
      <c r="F114" s="20"/>
    </row>
    <row r="115" spans="1:6" ht="15">
      <c r="A115" s="17"/>
      <c r="B115" s="17"/>
      <c r="C115" s="18"/>
      <c r="D115" s="19"/>
      <c r="E115" s="17"/>
      <c r="F115" s="20"/>
    </row>
    <row r="116" spans="1:6" ht="15">
      <c r="A116" s="17"/>
      <c r="B116" s="17"/>
      <c r="C116" s="18"/>
      <c r="D116" s="19"/>
      <c r="E116" s="17"/>
      <c r="F116" s="20"/>
    </row>
    <row r="117" spans="1:6" ht="15">
      <c r="A117" s="17"/>
      <c r="B117" s="17"/>
      <c r="C117" s="18"/>
      <c r="D117" s="19"/>
      <c r="E117" s="17"/>
      <c r="F117" s="20"/>
    </row>
    <row r="118" spans="1:6" ht="15">
      <c r="A118" s="17"/>
      <c r="B118" s="17"/>
      <c r="C118" s="18"/>
      <c r="D118" s="19"/>
      <c r="E118" s="17"/>
      <c r="F118" s="20"/>
    </row>
    <row r="119" spans="1:6" ht="15">
      <c r="A119" s="17"/>
      <c r="B119" s="17"/>
      <c r="C119" s="18"/>
      <c r="D119" s="19"/>
      <c r="E119" s="17"/>
      <c r="F119" s="20"/>
    </row>
    <row r="120" spans="1:6" ht="15">
      <c r="A120" s="17"/>
      <c r="B120" s="17"/>
      <c r="C120" s="18"/>
      <c r="D120" s="19"/>
      <c r="E120" s="17"/>
      <c r="F120" s="20"/>
    </row>
    <row r="121" spans="1:6" ht="15">
      <c r="A121" s="17"/>
      <c r="B121" s="17"/>
      <c r="C121" s="18"/>
      <c r="D121" s="19"/>
      <c r="E121" s="17"/>
      <c r="F121" s="20"/>
    </row>
    <row r="122" spans="1:6" ht="15">
      <c r="A122" s="17"/>
      <c r="B122" s="17"/>
      <c r="C122" s="18"/>
      <c r="D122" s="19"/>
      <c r="E122" s="17"/>
      <c r="F122" s="20"/>
    </row>
    <row r="123" spans="1:6" ht="15">
      <c r="A123" s="17"/>
      <c r="B123" s="17"/>
      <c r="C123" s="18"/>
      <c r="D123" s="19"/>
      <c r="E123" s="17"/>
      <c r="F123" s="20"/>
    </row>
    <row r="124" spans="1:6" ht="15">
      <c r="A124" s="17"/>
      <c r="B124" s="17"/>
      <c r="C124" s="18"/>
      <c r="D124" s="19"/>
      <c r="E124" s="17"/>
      <c r="F124" s="20"/>
    </row>
    <row r="125" spans="1:6" ht="15">
      <c r="A125" s="17"/>
      <c r="B125" s="17"/>
      <c r="C125" s="18"/>
      <c r="D125" s="19"/>
      <c r="E125" s="17"/>
      <c r="F125" s="20"/>
    </row>
    <row r="126" spans="1:6" ht="15">
      <c r="A126" s="17"/>
      <c r="B126" s="17"/>
      <c r="C126" s="18"/>
      <c r="D126" s="19"/>
      <c r="E126" s="17"/>
      <c r="F126" s="20"/>
    </row>
    <row r="127" spans="1:6" ht="15">
      <c r="A127" s="17"/>
      <c r="B127" s="17"/>
      <c r="C127" s="18"/>
      <c r="D127" s="19"/>
      <c r="E127" s="17"/>
      <c r="F127" s="20"/>
    </row>
    <row r="128" spans="1:6" ht="15">
      <c r="A128" s="17"/>
      <c r="B128" s="17"/>
      <c r="C128" s="18"/>
      <c r="D128" s="19"/>
      <c r="E128" s="17"/>
      <c r="F128" s="20"/>
    </row>
    <row r="129" spans="1:6" ht="15">
      <c r="A129" s="17"/>
      <c r="B129" s="17"/>
      <c r="C129" s="18"/>
      <c r="D129" s="19"/>
      <c r="E129" s="17"/>
      <c r="F129" s="20"/>
    </row>
    <row r="130" spans="1:6" ht="15">
      <c r="A130" s="17"/>
      <c r="B130" s="17"/>
      <c r="C130" s="18"/>
      <c r="D130" s="19"/>
      <c r="E130" s="17"/>
      <c r="F130" s="20"/>
    </row>
    <row r="131" spans="1:6" ht="15">
      <c r="A131" s="17"/>
      <c r="B131" s="17"/>
      <c r="C131" s="18"/>
      <c r="D131" s="19"/>
      <c r="E131" s="17"/>
      <c r="F131" s="20"/>
    </row>
    <row r="132" spans="1:6" ht="15">
      <c r="A132" s="17"/>
      <c r="B132" s="17"/>
      <c r="C132" s="18"/>
      <c r="D132" s="19"/>
      <c r="E132" s="17"/>
      <c r="F132" s="20"/>
    </row>
    <row r="133" spans="1:6" ht="15">
      <c r="A133" s="17"/>
      <c r="B133" s="17"/>
      <c r="C133" s="18"/>
      <c r="D133" s="19"/>
      <c r="E133" s="17"/>
      <c r="F133" s="20"/>
    </row>
    <row r="134" spans="1:6" ht="15">
      <c r="A134" s="17"/>
      <c r="B134" s="17"/>
      <c r="C134" s="18"/>
      <c r="D134" s="19"/>
      <c r="E134" s="17"/>
      <c r="F134" s="20"/>
    </row>
    <row r="135" spans="1:6" ht="15">
      <c r="A135" s="17"/>
      <c r="B135" s="17"/>
      <c r="C135" s="18"/>
      <c r="D135" s="19"/>
      <c r="E135" s="17"/>
      <c r="F135" s="20"/>
    </row>
    <row r="136" spans="1:6" ht="15">
      <c r="A136" s="17"/>
      <c r="B136" s="17"/>
      <c r="C136" s="18"/>
      <c r="D136" s="19"/>
      <c r="E136" s="17"/>
      <c r="F136" s="20"/>
    </row>
    <row r="137" spans="1:6" ht="15">
      <c r="A137" s="17"/>
      <c r="B137" s="17"/>
      <c r="C137" s="18"/>
      <c r="D137" s="19"/>
      <c r="E137" s="17"/>
      <c r="F137" s="20"/>
    </row>
    <row r="138" spans="1:6" ht="15">
      <c r="A138" s="17"/>
      <c r="B138" s="17"/>
      <c r="C138" s="18"/>
      <c r="D138" s="19"/>
      <c r="E138" s="17"/>
      <c r="F138" s="20"/>
    </row>
    <row r="139" spans="1:6" ht="15">
      <c r="A139" s="17"/>
      <c r="B139" s="17"/>
      <c r="C139" s="18"/>
      <c r="D139" s="19"/>
      <c r="E139" s="17"/>
      <c r="F139" s="20"/>
    </row>
    <row r="140" spans="1:6" ht="15">
      <c r="A140" s="17"/>
      <c r="B140" s="17"/>
      <c r="C140" s="18"/>
      <c r="D140" s="19"/>
      <c r="E140" s="17"/>
      <c r="F140" s="20"/>
    </row>
    <row r="141" spans="1:6" ht="15">
      <c r="A141" s="17"/>
      <c r="B141" s="17"/>
      <c r="C141" s="18"/>
      <c r="D141" s="19"/>
      <c r="E141" s="17"/>
      <c r="F141" s="20"/>
    </row>
    <row r="142" spans="1:6" ht="15">
      <c r="A142" s="17"/>
      <c r="B142" s="17"/>
      <c r="C142" s="18"/>
      <c r="D142" s="19"/>
      <c r="E142" s="17"/>
      <c r="F142" s="20"/>
    </row>
    <row r="143" spans="1:6" ht="15">
      <c r="A143" s="17"/>
      <c r="B143" s="17"/>
      <c r="C143" s="18"/>
      <c r="D143" s="19"/>
      <c r="E143" s="17"/>
      <c r="F143" s="20"/>
    </row>
    <row r="144" spans="1:6" ht="15">
      <c r="A144" s="17"/>
      <c r="B144" s="17"/>
      <c r="C144" s="18"/>
      <c r="D144" s="19"/>
      <c r="E144" s="17"/>
      <c r="F144" s="20"/>
    </row>
    <row r="145" spans="1:6" ht="15">
      <c r="A145" s="17"/>
      <c r="B145" s="17"/>
      <c r="C145" s="18"/>
      <c r="D145" s="19"/>
      <c r="E145" s="17"/>
      <c r="F145" s="20"/>
    </row>
    <row r="146" spans="1:6" ht="15">
      <c r="A146" s="17"/>
      <c r="B146" s="17"/>
      <c r="C146" s="18"/>
      <c r="D146" s="19"/>
      <c r="E146" s="17"/>
      <c r="F146" s="20"/>
    </row>
    <row r="147" spans="1:6" ht="15">
      <c r="A147" s="17"/>
      <c r="B147" s="17"/>
      <c r="C147" s="18"/>
      <c r="D147" s="19"/>
      <c r="E147" s="17"/>
      <c r="F147" s="20"/>
    </row>
    <row r="148" spans="1:6" ht="15">
      <c r="A148" s="17"/>
      <c r="B148" s="17"/>
      <c r="C148" s="18"/>
      <c r="D148" s="19"/>
      <c r="E148" s="17"/>
      <c r="F148" s="20"/>
    </row>
    <row r="149" spans="1:6" ht="15">
      <c r="A149" s="17"/>
      <c r="B149" s="17"/>
      <c r="C149" s="18"/>
      <c r="D149" s="19"/>
      <c r="E149" s="17"/>
      <c r="F149" s="20"/>
    </row>
    <row r="150" spans="1:6" ht="15">
      <c r="A150" s="17"/>
      <c r="B150" s="17"/>
      <c r="C150" s="18"/>
      <c r="D150" s="19"/>
      <c r="E150" s="17"/>
      <c r="F150" s="20"/>
    </row>
    <row r="151" spans="1:6" ht="15">
      <c r="A151" s="17"/>
      <c r="B151" s="17"/>
      <c r="C151" s="18"/>
      <c r="D151" s="19"/>
      <c r="E151" s="17"/>
      <c r="F151" s="20"/>
    </row>
    <row r="152" spans="1:6" ht="15">
      <c r="A152" s="17"/>
      <c r="B152" s="17"/>
      <c r="C152" s="18"/>
      <c r="D152" s="19"/>
      <c r="E152" s="17"/>
      <c r="F152" s="20"/>
    </row>
    <row r="153" spans="1:6" ht="15">
      <c r="A153" s="17"/>
      <c r="B153" s="17"/>
      <c r="C153" s="18"/>
      <c r="D153" s="19"/>
      <c r="E153" s="17"/>
      <c r="F153" s="20"/>
    </row>
    <row r="154" spans="1:6" ht="15">
      <c r="A154" s="17"/>
      <c r="B154" s="17"/>
      <c r="C154" s="18"/>
      <c r="D154" s="19"/>
      <c r="E154" s="17"/>
      <c r="F154" s="20"/>
    </row>
    <row r="155" spans="1:6" ht="15">
      <c r="A155" s="17"/>
      <c r="B155" s="17"/>
      <c r="C155" s="18"/>
      <c r="D155" s="19"/>
      <c r="E155" s="17"/>
      <c r="F155" s="20"/>
    </row>
    <row r="156" spans="1:6" ht="15">
      <c r="A156" s="17"/>
      <c r="B156" s="17"/>
      <c r="C156" s="18"/>
      <c r="D156" s="19"/>
      <c r="E156" s="17"/>
      <c r="F156" s="20"/>
    </row>
    <row r="157" spans="1:6" ht="15">
      <c r="A157" s="17"/>
      <c r="B157" s="17"/>
      <c r="C157" s="18"/>
      <c r="D157" s="19"/>
      <c r="E157" s="17"/>
      <c r="F157" s="20"/>
    </row>
    <row r="158" spans="1:6" ht="15">
      <c r="A158" s="17"/>
      <c r="B158" s="17"/>
      <c r="C158" s="18"/>
      <c r="D158" s="19"/>
      <c r="E158" s="17"/>
      <c r="F158" s="20"/>
    </row>
    <row r="159" spans="1:6" ht="15">
      <c r="A159" s="17"/>
      <c r="B159" s="17"/>
      <c r="C159" s="18"/>
      <c r="D159" s="19"/>
      <c r="E159" s="17"/>
      <c r="F159" s="20"/>
    </row>
    <row r="160" spans="1:6" ht="15">
      <c r="A160" s="17"/>
      <c r="B160" s="17"/>
      <c r="C160" s="18"/>
      <c r="D160" s="19"/>
      <c r="E160" s="17"/>
      <c r="F160" s="20"/>
    </row>
    <row r="161" spans="1:6" ht="15">
      <c r="A161" s="17"/>
      <c r="B161" s="17"/>
      <c r="C161" s="18"/>
      <c r="D161" s="19"/>
      <c r="E161" s="17"/>
      <c r="F161" s="20"/>
    </row>
    <row r="162" spans="1:6" ht="15">
      <c r="A162" s="17"/>
      <c r="B162" s="17"/>
      <c r="C162" s="18"/>
      <c r="D162" s="19"/>
      <c r="E162" s="17"/>
      <c r="F162" s="20"/>
    </row>
    <row r="163" spans="1:6" ht="15">
      <c r="A163" s="17"/>
      <c r="B163" s="17"/>
      <c r="C163" s="18"/>
      <c r="D163" s="19"/>
      <c r="E163" s="17"/>
      <c r="F163" s="20"/>
    </row>
    <row r="164" spans="1:6" ht="15">
      <c r="A164" s="17"/>
      <c r="B164" s="17"/>
      <c r="C164" s="18"/>
      <c r="D164" s="19"/>
      <c r="E164" s="17"/>
      <c r="F164" s="20"/>
    </row>
    <row r="165" spans="1:6" ht="15">
      <c r="A165" s="17"/>
      <c r="B165" s="17"/>
      <c r="C165" s="18"/>
      <c r="D165" s="19"/>
      <c r="E165" s="17"/>
      <c r="F165" s="20"/>
    </row>
    <row r="166" spans="1:6" ht="15">
      <c r="A166" s="17"/>
      <c r="B166" s="17"/>
      <c r="C166" s="18"/>
      <c r="D166" s="19"/>
      <c r="E166" s="17"/>
      <c r="F166" s="20"/>
    </row>
    <row r="167" spans="1:6" ht="15">
      <c r="A167" s="17"/>
      <c r="B167" s="17"/>
      <c r="C167" s="18"/>
      <c r="D167" s="19"/>
      <c r="E167" s="17"/>
      <c r="F167" s="20"/>
    </row>
    <row r="168" spans="1:6" ht="15">
      <c r="A168" s="17"/>
      <c r="B168" s="17"/>
      <c r="C168" s="18"/>
      <c r="D168" s="19"/>
      <c r="E168" s="17"/>
      <c r="F168" s="20"/>
    </row>
    <row r="169" spans="1:6" ht="15">
      <c r="A169" s="17"/>
      <c r="B169" s="17"/>
      <c r="C169" s="18"/>
      <c r="D169" s="19"/>
      <c r="E169" s="17"/>
      <c r="F169" s="20"/>
    </row>
    <row r="170" spans="1:6" ht="15">
      <c r="A170" s="17"/>
      <c r="B170" s="17"/>
      <c r="C170" s="18"/>
      <c r="D170" s="19"/>
      <c r="E170" s="17"/>
      <c r="F170" s="20"/>
    </row>
    <row r="171" spans="1:6" ht="15">
      <c r="A171" s="17"/>
      <c r="B171" s="17"/>
      <c r="C171" s="18"/>
      <c r="D171" s="19"/>
      <c r="E171" s="17"/>
      <c r="F171" s="20"/>
    </row>
    <row r="172" spans="1:6" ht="15">
      <c r="A172" s="17"/>
      <c r="B172" s="17"/>
      <c r="C172" s="18"/>
      <c r="D172" s="19"/>
      <c r="E172" s="17"/>
      <c r="F172" s="20"/>
    </row>
    <row r="173" spans="1:6" ht="15">
      <c r="A173" s="17"/>
      <c r="B173" s="17"/>
      <c r="C173" s="18"/>
      <c r="D173" s="19"/>
      <c r="E173" s="17"/>
      <c r="F173" s="20"/>
    </row>
    <row r="174" spans="1:6" ht="15">
      <c r="A174" s="17"/>
      <c r="B174" s="17"/>
      <c r="C174" s="18"/>
      <c r="D174" s="19"/>
      <c r="E174" s="17"/>
      <c r="F174" s="20"/>
    </row>
    <row r="175" spans="1:6" ht="15">
      <c r="A175" s="17"/>
      <c r="B175" s="17"/>
      <c r="C175" s="18"/>
      <c r="D175" s="19"/>
      <c r="E175" s="17"/>
      <c r="F175" s="20"/>
    </row>
    <row r="176" spans="1:6" ht="15">
      <c r="A176" s="17"/>
      <c r="B176" s="17"/>
      <c r="C176" s="18"/>
      <c r="D176" s="19"/>
      <c r="E176" s="17"/>
      <c r="F176" s="20"/>
    </row>
    <row r="177" spans="1:6" ht="15">
      <c r="A177" s="17"/>
      <c r="B177" s="17"/>
      <c r="C177" s="18"/>
      <c r="D177" s="19"/>
      <c r="E177" s="17"/>
      <c r="F177" s="20"/>
    </row>
    <row r="178" spans="1:6" ht="15">
      <c r="A178" s="17"/>
      <c r="B178" s="17"/>
      <c r="C178" s="18"/>
      <c r="D178" s="19"/>
      <c r="E178" s="17"/>
      <c r="F178" s="20"/>
    </row>
    <row r="179" spans="1:6" ht="15">
      <c r="A179" s="17"/>
      <c r="B179" s="17"/>
      <c r="C179" s="18"/>
      <c r="D179" s="19"/>
      <c r="E179" s="17"/>
      <c r="F179" s="20"/>
    </row>
    <row r="180" spans="1:6" ht="15">
      <c r="A180" s="17"/>
      <c r="B180" s="17"/>
      <c r="C180" s="18"/>
      <c r="D180" s="19"/>
      <c r="E180" s="17"/>
      <c r="F180" s="20"/>
    </row>
    <row r="181" spans="1:6" ht="15">
      <c r="A181" s="17"/>
      <c r="B181" s="17"/>
      <c r="C181" s="18"/>
      <c r="D181" s="19"/>
      <c r="E181" s="17"/>
      <c r="F181" s="20"/>
    </row>
    <row r="182" spans="1:6" ht="15">
      <c r="A182" s="17"/>
      <c r="B182" s="17"/>
      <c r="C182" s="18"/>
      <c r="D182" s="19"/>
      <c r="E182" s="17"/>
      <c r="F182" s="20"/>
    </row>
    <row r="183" spans="1:6" ht="15">
      <c r="A183" s="17"/>
      <c r="B183" s="17"/>
      <c r="C183" s="18"/>
      <c r="D183" s="19"/>
      <c r="E183" s="17"/>
      <c r="F183" s="20"/>
    </row>
    <row r="184" spans="1:6" ht="15">
      <c r="A184" s="17"/>
      <c r="B184" s="17"/>
      <c r="C184" s="18"/>
      <c r="D184" s="19"/>
      <c r="E184" s="17"/>
      <c r="F184" s="20"/>
    </row>
    <row r="185" spans="1:6" ht="15">
      <c r="A185" s="17"/>
      <c r="B185" s="17"/>
      <c r="C185" s="18"/>
      <c r="D185" s="19"/>
      <c r="E185" s="17"/>
      <c r="F185" s="20"/>
    </row>
    <row r="186" spans="1:6" ht="15">
      <c r="A186" s="17"/>
      <c r="B186" s="17"/>
      <c r="C186" s="18"/>
      <c r="D186" s="19"/>
      <c r="E186" s="17"/>
      <c r="F186" s="20"/>
    </row>
    <row r="187" spans="1:6" ht="15">
      <c r="A187" s="17"/>
      <c r="B187" s="17"/>
      <c r="C187" s="18"/>
      <c r="D187" s="19"/>
      <c r="E187" s="17"/>
      <c r="F187" s="20"/>
    </row>
    <row r="188" spans="1:6" ht="15">
      <c r="A188" s="17"/>
      <c r="B188" s="17"/>
      <c r="C188" s="18"/>
      <c r="D188" s="19"/>
      <c r="E188" s="17"/>
      <c r="F188" s="20"/>
    </row>
    <row r="189" spans="1:6" ht="15">
      <c r="A189" s="17"/>
      <c r="B189" s="17"/>
      <c r="C189" s="18"/>
      <c r="D189" s="19"/>
      <c r="E189" s="17"/>
      <c r="F189" s="20"/>
    </row>
    <row r="190" spans="1:6" ht="15">
      <c r="A190" s="17"/>
      <c r="B190" s="17"/>
      <c r="C190" s="18"/>
      <c r="D190" s="19"/>
      <c r="E190" s="17"/>
      <c r="F190" s="20"/>
    </row>
    <row r="191" spans="1:6" ht="15">
      <c r="A191" s="17"/>
      <c r="B191" s="17"/>
      <c r="C191" s="18"/>
      <c r="D191" s="19"/>
      <c r="E191" s="17"/>
      <c r="F191" s="20"/>
    </row>
    <row r="192" spans="1:6" ht="15">
      <c r="A192" s="17"/>
      <c r="B192" s="17"/>
      <c r="C192" s="18"/>
      <c r="D192" s="19"/>
      <c r="E192" s="17"/>
      <c r="F192" s="20"/>
    </row>
    <row r="193" spans="1:6" ht="15">
      <c r="A193" s="17"/>
      <c r="B193" s="17"/>
      <c r="C193" s="18"/>
      <c r="D193" s="19"/>
      <c r="E193" s="17"/>
      <c r="F193" s="20"/>
    </row>
    <row r="194" spans="1:6" ht="15">
      <c r="A194" s="17"/>
      <c r="B194" s="17"/>
      <c r="C194" s="18"/>
      <c r="D194" s="19"/>
      <c r="E194" s="17"/>
      <c r="F194" s="20"/>
    </row>
    <row r="195" spans="1:6" ht="15">
      <c r="A195" s="17"/>
      <c r="B195" s="17"/>
      <c r="C195" s="18"/>
      <c r="D195" s="19"/>
      <c r="E195" s="17"/>
      <c r="F195" s="20"/>
    </row>
    <row r="196" spans="1:6" ht="15">
      <c r="A196" s="17"/>
      <c r="B196" s="17"/>
      <c r="C196" s="18"/>
      <c r="D196" s="19"/>
      <c r="E196" s="17"/>
      <c r="F196" s="20"/>
    </row>
    <row r="197" spans="1:6" ht="15">
      <c r="A197" s="17"/>
      <c r="B197" s="17"/>
      <c r="C197" s="18"/>
      <c r="D197" s="19"/>
      <c r="E197" s="17"/>
      <c r="F197" s="20"/>
    </row>
    <row r="198" spans="1:6" ht="15">
      <c r="A198" s="17"/>
      <c r="B198" s="17"/>
      <c r="C198" s="18"/>
      <c r="D198" s="19"/>
      <c r="E198" s="17"/>
      <c r="F198" s="20"/>
    </row>
    <row r="199" spans="1:6" ht="15">
      <c r="A199" s="17"/>
      <c r="B199" s="17"/>
      <c r="C199" s="18"/>
      <c r="D199" s="19"/>
      <c r="E199" s="17"/>
      <c r="F199" s="20"/>
    </row>
    <row r="200" spans="1:6" ht="15">
      <c r="A200" s="17"/>
      <c r="B200" s="17"/>
      <c r="C200" s="18"/>
      <c r="D200" s="19"/>
      <c r="E200" s="17"/>
      <c r="F200" s="20"/>
    </row>
    <row r="201" spans="1:6" ht="15">
      <c r="A201" s="17"/>
      <c r="B201" s="17"/>
      <c r="C201" s="18"/>
      <c r="D201" s="19"/>
      <c r="E201" s="17"/>
      <c r="F201" s="20"/>
    </row>
    <row r="202" spans="1:6" ht="15">
      <c r="A202" s="17"/>
      <c r="B202" s="17"/>
      <c r="C202" s="18"/>
      <c r="D202" s="19"/>
      <c r="E202" s="17"/>
      <c r="F202" s="20"/>
    </row>
    <row r="203" spans="1:6" ht="15">
      <c r="A203" s="17"/>
      <c r="B203" s="17"/>
      <c r="C203" s="18"/>
      <c r="D203" s="19"/>
      <c r="E203" s="17"/>
      <c r="F203" s="20"/>
    </row>
    <row r="204" spans="1:6" ht="15">
      <c r="A204" s="17"/>
      <c r="B204" s="17"/>
      <c r="C204" s="18"/>
      <c r="D204" s="19"/>
      <c r="E204" s="17"/>
      <c r="F204" s="20"/>
    </row>
    <row r="205" spans="1:6" ht="15">
      <c r="A205" s="17"/>
      <c r="B205" s="17"/>
      <c r="C205" s="18"/>
      <c r="D205" s="19"/>
      <c r="E205" s="17"/>
      <c r="F205" s="20"/>
    </row>
    <row r="206" spans="1:6" ht="15">
      <c r="A206" s="17"/>
      <c r="B206" s="17"/>
      <c r="C206" s="18"/>
      <c r="D206" s="19"/>
      <c r="E206" s="17"/>
      <c r="F206" s="20"/>
    </row>
    <row r="207" spans="1:6" ht="15">
      <c r="A207" s="17"/>
      <c r="B207" s="17"/>
      <c r="C207" s="18"/>
      <c r="D207" s="19"/>
      <c r="E207" s="17"/>
      <c r="F207" s="20"/>
    </row>
    <row r="208" spans="1:6" ht="15">
      <c r="A208" s="17"/>
      <c r="B208" s="17"/>
      <c r="C208" s="18"/>
      <c r="D208" s="19"/>
      <c r="E208" s="17"/>
      <c r="F208" s="20"/>
    </row>
    <row r="209" spans="1:6" ht="15">
      <c r="A209" s="17"/>
      <c r="B209" s="17"/>
      <c r="C209" s="18"/>
      <c r="D209" s="19"/>
      <c r="E209" s="17"/>
      <c r="F209" s="20"/>
    </row>
    <row r="210" spans="1:6" ht="15">
      <c r="A210" s="17"/>
      <c r="B210" s="17"/>
      <c r="C210" s="18"/>
      <c r="D210" s="19"/>
      <c r="E210" s="17"/>
      <c r="F210" s="20"/>
    </row>
    <row r="211" spans="1:6" ht="15">
      <c r="A211" s="17"/>
      <c r="B211" s="17"/>
      <c r="C211" s="18"/>
      <c r="D211" s="19"/>
      <c r="E211" s="17"/>
      <c r="F211" s="20"/>
    </row>
    <row r="212" spans="1:6" ht="15">
      <c r="A212" s="17"/>
      <c r="B212" s="17"/>
      <c r="C212" s="18"/>
      <c r="D212" s="19"/>
      <c r="E212" s="17"/>
      <c r="F212" s="20"/>
    </row>
    <row r="213" spans="1:6" ht="15">
      <c r="A213" s="17"/>
      <c r="B213" s="17"/>
      <c r="C213" s="18"/>
      <c r="D213" s="19"/>
      <c r="E213" s="17"/>
      <c r="F213" s="20"/>
    </row>
    <row r="214" spans="1:6" ht="15">
      <c r="A214" s="17"/>
      <c r="B214" s="17"/>
      <c r="C214" s="18"/>
      <c r="D214" s="19"/>
      <c r="E214" s="17"/>
      <c r="F214" s="20"/>
    </row>
    <row r="215" spans="1:6" ht="15">
      <c r="A215" s="17"/>
      <c r="B215" s="17"/>
      <c r="C215" s="18"/>
      <c r="D215" s="19"/>
      <c r="E215" s="17"/>
      <c r="F215" s="20"/>
    </row>
    <row r="216" spans="1:6" ht="15">
      <c r="A216" s="17"/>
      <c r="B216" s="17"/>
      <c r="C216" s="18"/>
      <c r="D216" s="19"/>
      <c r="E216" s="17"/>
      <c r="F216" s="20"/>
    </row>
    <row r="217" spans="1:6" ht="15">
      <c r="A217" s="17"/>
      <c r="B217" s="17"/>
      <c r="C217" s="18"/>
      <c r="D217" s="19"/>
      <c r="E217" s="17"/>
      <c r="F217" s="20"/>
    </row>
    <row r="218" spans="1:6" ht="15">
      <c r="A218" s="17"/>
      <c r="B218" s="17"/>
      <c r="C218" s="18"/>
      <c r="D218" s="19"/>
      <c r="E218" s="17"/>
      <c r="F218" s="20"/>
    </row>
    <row r="219" spans="1:6" ht="15">
      <c r="A219" s="17"/>
      <c r="B219" s="17"/>
      <c r="C219" s="18"/>
      <c r="D219" s="19"/>
      <c r="E219" s="17"/>
      <c r="F219" s="20"/>
    </row>
    <row r="220" spans="1:6" ht="15">
      <c r="A220" s="17"/>
      <c r="B220" s="17"/>
      <c r="C220" s="18"/>
      <c r="D220" s="19"/>
      <c r="E220" s="17"/>
      <c r="F220" s="20"/>
    </row>
    <row r="221" spans="1:6" ht="15">
      <c r="A221" s="17"/>
      <c r="B221" s="17"/>
      <c r="C221" s="18"/>
      <c r="D221" s="19"/>
      <c r="E221" s="17"/>
      <c r="F221" s="20"/>
    </row>
    <row r="222" spans="1:6" ht="15">
      <c r="A222" s="17"/>
      <c r="B222" s="17"/>
      <c r="C222" s="18"/>
      <c r="D222" s="19"/>
      <c r="E222" s="17"/>
      <c r="F222" s="20"/>
    </row>
    <row r="223" spans="1:6" ht="15">
      <c r="A223" s="17"/>
      <c r="B223" s="17"/>
      <c r="C223" s="18"/>
      <c r="D223" s="19"/>
      <c r="E223" s="17"/>
      <c r="F223" s="20"/>
    </row>
    <row r="224" spans="1:6" ht="15">
      <c r="A224" s="17"/>
      <c r="B224" s="17"/>
      <c r="C224" s="18"/>
      <c r="D224" s="19"/>
      <c r="E224" s="17"/>
      <c r="F224" s="20"/>
    </row>
    <row r="225" spans="1:6" ht="15">
      <c r="A225" s="17"/>
      <c r="B225" s="17"/>
      <c r="C225" s="18"/>
      <c r="D225" s="19"/>
      <c r="E225" s="17"/>
      <c r="F225" s="20"/>
    </row>
    <row r="226" spans="1:6" ht="15">
      <c r="A226" s="17"/>
      <c r="B226" s="17"/>
      <c r="C226" s="18"/>
      <c r="D226" s="19"/>
      <c r="E226" s="17"/>
      <c r="F226" s="20"/>
    </row>
    <row r="227" spans="1:6" ht="15">
      <c r="A227" s="17"/>
      <c r="B227" s="17"/>
      <c r="C227" s="18"/>
      <c r="D227" s="19"/>
      <c r="E227" s="17"/>
      <c r="F227" s="20"/>
    </row>
    <row r="228" spans="1:6" ht="15">
      <c r="A228" s="17"/>
      <c r="B228" s="17"/>
      <c r="C228" s="18"/>
      <c r="D228" s="19"/>
      <c r="E228" s="17"/>
      <c r="F228" s="20"/>
    </row>
    <row r="229" spans="1:6" ht="15">
      <c r="A229" s="17"/>
      <c r="B229" s="17"/>
      <c r="C229" s="18"/>
      <c r="D229" s="19"/>
      <c r="E229" s="17"/>
      <c r="F229" s="20"/>
    </row>
    <row r="230" spans="1:6" ht="15">
      <c r="A230" s="17"/>
      <c r="B230" s="17"/>
      <c r="C230" s="18"/>
      <c r="D230" s="19"/>
      <c r="E230" s="17"/>
      <c r="F230" s="20"/>
    </row>
    <row r="231" spans="1:6" ht="15">
      <c r="A231" s="17"/>
      <c r="B231" s="17"/>
      <c r="C231" s="18"/>
      <c r="D231" s="19"/>
      <c r="E231" s="17"/>
      <c r="F231" s="20"/>
    </row>
    <row r="232" spans="1:6" ht="15">
      <c r="A232" s="17"/>
      <c r="B232" s="17"/>
      <c r="C232" s="18"/>
      <c r="D232" s="19"/>
      <c r="E232" s="17"/>
      <c r="F232" s="20"/>
    </row>
    <row r="233" spans="1:6" ht="15">
      <c r="A233" s="17"/>
      <c r="B233" s="17"/>
      <c r="C233" s="18"/>
      <c r="D233" s="19"/>
      <c r="E233" s="17"/>
      <c r="F233" s="20"/>
    </row>
    <row r="234" spans="1:6" ht="15">
      <c r="A234" s="17"/>
      <c r="B234" s="17"/>
      <c r="C234" s="18"/>
      <c r="D234" s="19"/>
      <c r="E234" s="17"/>
      <c r="F234" s="20"/>
    </row>
    <row r="235" spans="1:6" ht="15">
      <c r="A235" s="17"/>
      <c r="B235" s="17"/>
      <c r="C235" s="18"/>
      <c r="D235" s="19"/>
      <c r="E235" s="17"/>
      <c r="F235" s="20"/>
    </row>
  </sheetData>
  <sheetProtection/>
  <mergeCells count="2">
    <mergeCell ref="D1:G1"/>
    <mergeCell ref="A2:G2"/>
  </mergeCells>
  <printOptions/>
  <pageMargins left="0.1968503937007874" right="0" top="0" bottom="0" header="0.31496062992125984" footer="0.31496062992125984"/>
  <pageSetup fitToHeight="1" fitToWidth="1" horizontalDpi="600" verticalDpi="600" orientation="landscape" paperSize="9" scale="65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SlotValls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Packard Bell Customer</dc:creator>
  <cp:keywords/>
  <dc:description/>
  <cp:lastModifiedBy>*</cp:lastModifiedBy>
  <cp:lastPrinted>2022-05-29T06:34:48Z</cp:lastPrinted>
  <dcterms:created xsi:type="dcterms:W3CDTF">2009-01-24T13:55:20Z</dcterms:created>
  <dcterms:modified xsi:type="dcterms:W3CDTF">2022-06-04T15:04:38Z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